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20" windowHeight="85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55" i="1"/>
  <c r="H55" s="1"/>
  <c r="H39"/>
  <c r="F39"/>
  <c r="D39"/>
  <c r="H38"/>
  <c r="F38"/>
  <c r="D38"/>
  <c r="H37"/>
  <c r="F37"/>
  <c r="D37"/>
  <c r="H36"/>
  <c r="F36"/>
  <c r="D36"/>
  <c r="H35"/>
  <c r="F35"/>
  <c r="D35"/>
  <c r="H34"/>
  <c r="F34"/>
  <c r="D34"/>
  <c r="H33"/>
  <c r="F33"/>
  <c r="D33"/>
  <c r="H32"/>
  <c r="F32"/>
  <c r="D32"/>
  <c r="H31"/>
  <c r="F31"/>
  <c r="D31"/>
  <c r="H30"/>
  <c r="F30"/>
  <c r="D30"/>
  <c r="H29"/>
  <c r="F29"/>
  <c r="D29"/>
  <c r="H28"/>
  <c r="F28"/>
  <c r="D28"/>
  <c r="H27"/>
  <c r="F27"/>
  <c r="D27"/>
  <c r="H26"/>
  <c r="F26"/>
  <c r="D26"/>
  <c r="H25"/>
  <c r="F25"/>
  <c r="D25"/>
  <c r="H24"/>
  <c r="F24"/>
  <c r="D24"/>
  <c r="H23"/>
  <c r="F23"/>
  <c r="D23"/>
  <c r="H22"/>
  <c r="F22"/>
  <c r="D22"/>
  <c r="H21"/>
  <c r="F21"/>
  <c r="D21"/>
  <c r="H20"/>
  <c r="F20"/>
  <c r="D20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  <c r="H7"/>
  <c r="F7"/>
  <c r="D7"/>
  <c r="H6"/>
  <c r="F6"/>
  <c r="D6"/>
  <c r="E55"/>
  <c r="F55" s="1"/>
  <c r="C55"/>
  <c r="D55" s="1"/>
  <c r="H41"/>
  <c r="F41"/>
  <c r="D41"/>
  <c r="H5"/>
  <c r="F5"/>
  <c r="D5"/>
  <c r="H40"/>
  <c r="F40"/>
  <c r="D40"/>
  <c r="H53"/>
  <c r="H52"/>
  <c r="H51"/>
  <c r="H50"/>
  <c r="H49"/>
  <c r="H48"/>
  <c r="H47"/>
  <c r="H46"/>
  <c r="H45"/>
  <c r="H44"/>
  <c r="H43"/>
  <c r="H42"/>
  <c r="H4"/>
  <c r="F53"/>
  <c r="F52"/>
  <c r="F51"/>
  <c r="F50"/>
  <c r="F49"/>
  <c r="F48"/>
  <c r="F47"/>
  <c r="F46"/>
  <c r="F45"/>
  <c r="F44"/>
  <c r="F43"/>
  <c r="F42"/>
  <c r="F4"/>
  <c r="D53"/>
  <c r="D52"/>
  <c r="D51"/>
  <c r="D50"/>
  <c r="D49"/>
  <c r="D48"/>
  <c r="D47"/>
  <c r="D46"/>
  <c r="D45"/>
  <c r="D44"/>
  <c r="D43"/>
  <c r="D42"/>
  <c r="D4"/>
  <c r="G58" l="1"/>
  <c r="H58" s="1"/>
  <c r="H59" s="1"/>
  <c r="G59" l="1"/>
</calcChain>
</file>

<file path=xl/sharedStrings.xml><?xml version="1.0" encoding="utf-8"?>
<sst xmlns="http://schemas.openxmlformats.org/spreadsheetml/2006/main" count="72" uniqueCount="71">
  <si>
    <t>Místo</t>
  </si>
  <si>
    <t>Paušál platba bez DPH [Kč/měs]</t>
  </si>
  <si>
    <t>Paušál platba s DPH [Kč/měs]</t>
  </si>
  <si>
    <t>Instalační poplatek bez DPH [Kč]</t>
  </si>
  <si>
    <t>Instalační poplatek s DPH [Kč]</t>
  </si>
  <si>
    <t>Cena za přeložení bez DPH [Kč]</t>
  </si>
  <si>
    <t>Cena za přeložení s DPH [Kč]</t>
  </si>
  <si>
    <t>Brno</t>
  </si>
  <si>
    <t>Celková cena za paušální platby bez DPH [Kč]</t>
  </si>
  <si>
    <t>Celková cena za paušální platby s DPH [Kč]</t>
  </si>
  <si>
    <t>Instalační poplatek s DPH [Kč]</t>
  </si>
  <si>
    <t>bez DPH [Kč]</t>
  </si>
  <si>
    <t>Celková cena za období 48 měsíců</t>
  </si>
  <si>
    <t>Celkem za 48 měsíců</t>
  </si>
  <si>
    <t>s DPH [Kč]</t>
  </si>
  <si>
    <t>Hodnoceno</t>
  </si>
  <si>
    <t>Dopočítáno automaticky</t>
  </si>
  <si>
    <t>Vyplní uchazeč</t>
  </si>
  <si>
    <t>Příloha č. 4 zadávací dokumentace</t>
  </si>
  <si>
    <t>Praha 10</t>
  </si>
  <si>
    <t>Blansko</t>
  </si>
  <si>
    <t>Břeclav</t>
  </si>
  <si>
    <t>Hodonín</t>
  </si>
  <si>
    <t>Vyškov</t>
  </si>
  <si>
    <t>Znojmo</t>
  </si>
  <si>
    <t>Český Krumlov</t>
  </si>
  <si>
    <t>Jindřichův Hradec</t>
  </si>
  <si>
    <t>Prachatice</t>
  </si>
  <si>
    <t>Strakonice</t>
  </si>
  <si>
    <t>Tábor</t>
  </si>
  <si>
    <t>Svitavy</t>
  </si>
  <si>
    <t>Ústí nad Orlicí</t>
  </si>
  <si>
    <t>Jičín</t>
  </si>
  <si>
    <t>Náchod</t>
  </si>
  <si>
    <t>Rychnov nad Kněžnou</t>
  </si>
  <si>
    <t>Trutnov</t>
  </si>
  <si>
    <t>Havlíčkův Brod</t>
  </si>
  <si>
    <t>Pelhřimov</t>
  </si>
  <si>
    <t>Třebíč</t>
  </si>
  <si>
    <t>Žďár nad Sázavou</t>
  </si>
  <si>
    <t>Cheb</t>
  </si>
  <si>
    <t>Semily</t>
  </si>
  <si>
    <t>Jeseník</t>
  </si>
  <si>
    <t>Prostějov</t>
  </si>
  <si>
    <t>Přerov</t>
  </si>
  <si>
    <t>Šumperk</t>
  </si>
  <si>
    <t>Domažlice</t>
  </si>
  <si>
    <t>Klatovy</t>
  </si>
  <si>
    <t>Tachov</t>
  </si>
  <si>
    <t>Benešov</t>
  </si>
  <si>
    <t>Kladno</t>
  </si>
  <si>
    <t>Kolín</t>
  </si>
  <si>
    <t>Kutná Hora</t>
  </si>
  <si>
    <t>Mělník</t>
  </si>
  <si>
    <t>Mladá Boleslav</t>
  </si>
  <si>
    <t>Nymburk</t>
  </si>
  <si>
    <t>Příbram</t>
  </si>
  <si>
    <t>Rakovník</t>
  </si>
  <si>
    <t>Bruntál</t>
  </si>
  <si>
    <t>Frýdek-Místek</t>
  </si>
  <si>
    <t>Nový Jičín</t>
  </si>
  <si>
    <t>Opava</t>
  </si>
  <si>
    <t>Louny</t>
  </si>
  <si>
    <t>Most</t>
  </si>
  <si>
    <t>Kroměříž</t>
  </si>
  <si>
    <t>Uherské Hradiště</t>
  </si>
  <si>
    <t>Vsetín</t>
  </si>
  <si>
    <t>Písek</t>
  </si>
  <si>
    <t>Průměrná cena přeložky bez DPH [Kč]</t>
  </si>
  <si>
    <t>Cena za 8 přeložek</t>
  </si>
  <si>
    <t>Průměrná cena přeložky s DPH    [Kč]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</si>
</sst>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8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3" borderId="10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left"/>
    </xf>
    <xf numFmtId="0" fontId="1" fillId="6" borderId="28" xfId="0" applyFont="1" applyFill="1" applyBorder="1"/>
    <xf numFmtId="0" fontId="1" fillId="5" borderId="31" xfId="0" applyFont="1" applyFill="1" applyBorder="1"/>
    <xf numFmtId="0" fontId="1" fillId="4" borderId="34" xfId="0" applyFont="1" applyFill="1" applyBorder="1"/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22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24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left"/>
    </xf>
    <xf numFmtId="164" fontId="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" fillId="5" borderId="6" xfId="0" applyNumberFormat="1" applyFont="1" applyFill="1" applyBorder="1" applyAlignment="1">
      <alignment horizontal="right" vertical="center" wrapText="1"/>
    </xf>
    <xf numFmtId="0" fontId="6" fillId="0" borderId="37" xfId="0" applyFont="1" applyBorder="1" applyAlignment="1">
      <alignment wrapText="1"/>
    </xf>
    <xf numFmtId="0" fontId="6" fillId="0" borderId="38" xfId="0" applyFont="1" applyBorder="1" applyAlignment="1">
      <alignment wrapText="1"/>
    </xf>
    <xf numFmtId="0" fontId="6" fillId="0" borderId="39" xfId="0" applyFont="1" applyBorder="1" applyAlignment="1">
      <alignment wrapText="1"/>
    </xf>
    <xf numFmtId="164" fontId="5" fillId="4" borderId="7" xfId="0" applyNumberFormat="1" applyFont="1" applyFill="1" applyBorder="1" applyAlignment="1" applyProtection="1">
      <alignment horizontal="right" vertical="center" wrapText="1"/>
      <protection locked="0"/>
    </xf>
    <xf numFmtId="164" fontId="5" fillId="5" borderId="9" xfId="0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justify"/>
    </xf>
    <xf numFmtId="0" fontId="7" fillId="0" borderId="18" xfId="0" applyFont="1" applyBorder="1" applyAlignment="1">
      <alignment horizontal="left" wrapText="1"/>
    </xf>
    <xf numFmtId="0" fontId="7" fillId="2" borderId="19" xfId="0" applyFont="1" applyFill="1" applyBorder="1" applyAlignment="1">
      <alignment horizontal="justify"/>
    </xf>
    <xf numFmtId="0" fontId="2" fillId="3" borderId="10" xfId="0" applyFont="1" applyFill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left" wrapText="1"/>
    </xf>
    <xf numFmtId="164" fontId="7" fillId="7" borderId="19" xfId="0" applyNumberFormat="1" applyFont="1" applyFill="1" applyBorder="1" applyAlignment="1">
      <alignment horizontal="right" vertical="center"/>
    </xf>
    <xf numFmtId="164" fontId="7" fillId="7" borderId="13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wrapText="1"/>
    </xf>
    <xf numFmtId="0" fontId="7" fillId="2" borderId="11" xfId="0" applyFont="1" applyFill="1" applyBorder="1" applyAlignment="1">
      <alignment horizontal="justify"/>
    </xf>
    <xf numFmtId="164" fontId="7" fillId="7" borderId="11" xfId="0" applyNumberFormat="1" applyFont="1" applyFill="1" applyBorder="1" applyAlignment="1">
      <alignment horizontal="right" vertical="center"/>
    </xf>
    <xf numFmtId="164" fontId="7" fillId="7" borderId="12" xfId="0" applyNumberFormat="1" applyFont="1" applyFill="1" applyBorder="1" applyAlignment="1">
      <alignment horizontal="right" vertical="center"/>
    </xf>
    <xf numFmtId="164" fontId="7" fillId="5" borderId="8" xfId="0" applyNumberFormat="1" applyFont="1" applyFill="1" applyBorder="1" applyAlignment="1">
      <alignment horizontal="right" vertical="center" wrapText="1"/>
    </xf>
    <xf numFmtId="164" fontId="7" fillId="5" borderId="25" xfId="0" applyNumberFormat="1" applyFont="1" applyFill="1" applyBorder="1" applyAlignment="1">
      <alignment horizontal="right" vertical="center" wrapText="1"/>
    </xf>
    <xf numFmtId="164" fontId="7" fillId="5" borderId="9" xfId="0" applyNumberFormat="1" applyFont="1" applyFill="1" applyBorder="1" applyAlignment="1">
      <alignment horizontal="right" vertical="center" wrapText="1"/>
    </xf>
    <xf numFmtId="164" fontId="5" fillId="4" borderId="5" xfId="0" applyNumberFormat="1" applyFont="1" applyFill="1" applyBorder="1" applyAlignment="1" applyProtection="1">
      <alignment horizontal="right" vertical="center" wrapText="1"/>
      <protection locked="0"/>
    </xf>
    <xf numFmtId="164" fontId="5" fillId="5" borderId="23" xfId="0" applyNumberFormat="1" applyFont="1" applyFill="1" applyBorder="1" applyAlignment="1">
      <alignment horizontal="right" vertical="center" wrapText="1"/>
    </xf>
    <xf numFmtId="4" fontId="2" fillId="6" borderId="18" xfId="0" applyNumberFormat="1" applyFont="1" applyFill="1" applyBorder="1" applyAlignment="1">
      <alignment horizontal="right" vertical="center" wrapText="1"/>
    </xf>
    <xf numFmtId="4" fontId="2" fillId="5" borderId="13" xfId="0" applyNumberFormat="1" applyFont="1" applyFill="1" applyBorder="1" applyAlignment="1">
      <alignment horizontal="right" vertical="center" wrapText="1"/>
    </xf>
    <xf numFmtId="2" fontId="7" fillId="5" borderId="18" xfId="0" applyNumberFormat="1" applyFont="1" applyFill="1" applyBorder="1" applyAlignment="1">
      <alignment horizontal="right" vertical="center" wrapText="1"/>
    </xf>
    <xf numFmtId="2" fontId="7" fillId="5" borderId="13" xfId="0" applyNumberFormat="1" applyFont="1" applyFill="1" applyBorder="1" applyAlignment="1">
      <alignment horizontal="right" vertical="center" wrapText="1"/>
    </xf>
    <xf numFmtId="2" fontId="7" fillId="5" borderId="10" xfId="0" applyNumberFormat="1" applyFont="1" applyFill="1" applyBorder="1" applyAlignment="1">
      <alignment horizontal="right" vertical="center" wrapText="1"/>
    </xf>
    <xf numFmtId="2" fontId="7" fillId="5" borderId="12" xfId="0" applyNumberFormat="1" applyFont="1" applyFill="1" applyBorder="1" applyAlignment="1">
      <alignment horizontal="right" vertical="center" wrapText="1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3" borderId="14" xfId="0" applyFont="1" applyFill="1" applyBorder="1" applyAlignment="1">
      <alignment horizontal="justify"/>
    </xf>
    <xf numFmtId="0" fontId="2" fillId="3" borderId="15" xfId="0" applyFont="1" applyFill="1" applyBorder="1" applyAlignment="1">
      <alignment horizontal="justify"/>
    </xf>
    <xf numFmtId="0" fontId="2" fillId="3" borderId="20" xfId="0" applyFont="1" applyFill="1" applyBorder="1" applyAlignment="1">
      <alignment horizontal="justify"/>
    </xf>
    <xf numFmtId="0" fontId="2" fillId="3" borderId="21" xfId="0" applyFont="1" applyFill="1" applyBorder="1" applyAlignment="1">
      <alignment horizontal="justify"/>
    </xf>
    <xf numFmtId="0" fontId="2" fillId="3" borderId="26" xfId="0" applyFont="1" applyFill="1" applyBorder="1" applyAlignment="1">
      <alignment horizontal="justify"/>
    </xf>
    <xf numFmtId="0" fontId="2" fillId="3" borderId="27" xfId="0" applyFont="1" applyFill="1" applyBorder="1" applyAlignment="1">
      <alignment horizontal="justify"/>
    </xf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17" xfId="0" applyFont="1" applyFill="1" applyBorder="1" applyAlignment="1">
      <alignment horizontal="center" vertical="center" textRotation="90" wrapText="1"/>
    </xf>
    <xf numFmtId="2" fontId="2" fillId="3" borderId="16" xfId="0" applyNumberFormat="1" applyFont="1" applyFill="1" applyBorder="1" applyAlignment="1">
      <alignment horizontal="center" vertical="center" textRotation="90" wrapText="1"/>
    </xf>
    <xf numFmtId="2" fontId="2" fillId="3" borderId="17" xfId="0" applyNumberFormat="1" applyFont="1" applyFill="1" applyBorder="1" applyAlignment="1">
      <alignment horizontal="center" vertical="center" textRotation="90" wrapText="1"/>
    </xf>
    <xf numFmtId="2" fontId="2" fillId="3" borderId="26" xfId="0" applyNumberFormat="1" applyFont="1" applyFill="1" applyBorder="1" applyAlignment="1">
      <alignment horizontal="center" vertical="center" textRotation="90" wrapText="1"/>
    </xf>
    <xf numFmtId="2" fontId="2" fillId="3" borderId="27" xfId="0" applyNumberFormat="1" applyFont="1" applyFill="1" applyBorder="1" applyAlignment="1">
      <alignment horizontal="center" vertical="center" textRotation="90" wrapText="1"/>
    </xf>
    <xf numFmtId="0" fontId="2" fillId="3" borderId="26" xfId="0" applyFont="1" applyFill="1" applyBorder="1" applyAlignment="1">
      <alignment horizontal="center" vertical="center" textRotation="90" wrapText="1"/>
    </xf>
    <xf numFmtId="0" fontId="2" fillId="3" borderId="27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64"/>
  <sheetViews>
    <sheetView tabSelected="1" workbookViewId="0">
      <selection activeCell="G59" sqref="G59"/>
    </sheetView>
  </sheetViews>
  <sheetFormatPr defaultRowHeight="15"/>
  <cols>
    <col min="1" max="1" width="2.140625" style="1" customWidth="1"/>
    <col min="2" max="2" width="15.7109375" style="1" customWidth="1"/>
    <col min="3" max="8" width="12.140625" style="1" customWidth="1"/>
    <col min="9" max="9" width="10.42578125" style="1" customWidth="1"/>
    <col min="10" max="16384" width="9.140625" style="1"/>
  </cols>
  <sheetData>
    <row r="1" spans="2:9" ht="18">
      <c r="B1" s="51" t="s">
        <v>18</v>
      </c>
      <c r="C1" s="51"/>
      <c r="D1" s="51"/>
      <c r="E1" s="51"/>
      <c r="F1" s="51"/>
      <c r="G1" s="51"/>
      <c r="H1" s="51"/>
      <c r="I1" s="7"/>
    </row>
    <row r="2" spans="2:9" ht="9.75" customHeight="1" thickBot="1"/>
    <row r="3" spans="2:9" ht="82.5" customHeight="1" thickTop="1" thickBot="1">
      <c r="B3" s="8" t="s">
        <v>0</v>
      </c>
      <c r="C3" s="9" t="s">
        <v>1</v>
      </c>
      <c r="D3" s="10" t="s">
        <v>2</v>
      </c>
      <c r="E3" s="9" t="s">
        <v>3</v>
      </c>
      <c r="F3" s="11" t="s">
        <v>4</v>
      </c>
      <c r="G3" s="8" t="s">
        <v>5</v>
      </c>
      <c r="H3" s="11" t="s">
        <v>6</v>
      </c>
    </row>
    <row r="4" spans="2:9" ht="16.5" thickTop="1" thickBot="1">
      <c r="B4" s="15" t="s">
        <v>19</v>
      </c>
      <c r="C4" s="37"/>
      <c r="D4" s="38">
        <f>C4*1.21</f>
        <v>0</v>
      </c>
      <c r="E4" s="37"/>
      <c r="F4" s="17">
        <f t="shared" ref="F4:F53" si="0">E4*1.21</f>
        <v>0</v>
      </c>
      <c r="G4" s="16"/>
      <c r="H4" s="17">
        <f t="shared" ref="H4:H53" si="1">G4*1.21</f>
        <v>0</v>
      </c>
    </row>
    <row r="5" spans="2:9" ht="15.75" thickBot="1">
      <c r="B5" s="18" t="s">
        <v>20</v>
      </c>
      <c r="C5" s="37"/>
      <c r="D5" s="38">
        <f t="shared" ref="D5:D53" si="2">C5*1.21</f>
        <v>0</v>
      </c>
      <c r="E5" s="37"/>
      <c r="F5" s="17">
        <f t="shared" si="0"/>
        <v>0</v>
      </c>
      <c r="G5" s="16"/>
      <c r="H5" s="17">
        <f t="shared" si="1"/>
        <v>0</v>
      </c>
    </row>
    <row r="6" spans="2:9" ht="15.75" thickBot="1">
      <c r="B6" s="19" t="s">
        <v>21</v>
      </c>
      <c r="C6" s="37"/>
      <c r="D6" s="38">
        <f t="shared" ref="D6:D39" si="3">C6*1.21</f>
        <v>0</v>
      </c>
      <c r="E6" s="37"/>
      <c r="F6" s="17">
        <f t="shared" ref="F6:F39" si="4">E6*1.21</f>
        <v>0</v>
      </c>
      <c r="G6" s="16"/>
      <c r="H6" s="17">
        <f t="shared" ref="H6:H39" si="5">G6*1.21</f>
        <v>0</v>
      </c>
    </row>
    <row r="7" spans="2:9" ht="15.75" thickBot="1">
      <c r="B7" s="19" t="s">
        <v>22</v>
      </c>
      <c r="C7" s="37"/>
      <c r="D7" s="38">
        <f t="shared" si="3"/>
        <v>0</v>
      </c>
      <c r="E7" s="37"/>
      <c r="F7" s="17">
        <f t="shared" si="4"/>
        <v>0</v>
      </c>
      <c r="G7" s="16"/>
      <c r="H7" s="17">
        <f t="shared" si="5"/>
        <v>0</v>
      </c>
    </row>
    <row r="8" spans="2:9" ht="15.75" thickBot="1">
      <c r="B8" s="19" t="s">
        <v>23</v>
      </c>
      <c r="C8" s="37"/>
      <c r="D8" s="38">
        <f t="shared" si="3"/>
        <v>0</v>
      </c>
      <c r="E8" s="37"/>
      <c r="F8" s="17">
        <f t="shared" si="4"/>
        <v>0</v>
      </c>
      <c r="G8" s="16"/>
      <c r="H8" s="17">
        <f t="shared" si="5"/>
        <v>0</v>
      </c>
    </row>
    <row r="9" spans="2:9" ht="15.75" thickBot="1">
      <c r="B9" s="19" t="s">
        <v>24</v>
      </c>
      <c r="C9" s="37"/>
      <c r="D9" s="38">
        <f t="shared" si="3"/>
        <v>0</v>
      </c>
      <c r="E9" s="37"/>
      <c r="F9" s="17">
        <f t="shared" si="4"/>
        <v>0</v>
      </c>
      <c r="G9" s="16"/>
      <c r="H9" s="17">
        <f t="shared" si="5"/>
        <v>0</v>
      </c>
    </row>
    <row r="10" spans="2:9" ht="15.75" thickBot="1">
      <c r="B10" s="19" t="s">
        <v>25</v>
      </c>
      <c r="C10" s="37"/>
      <c r="D10" s="38">
        <f t="shared" si="3"/>
        <v>0</v>
      </c>
      <c r="E10" s="37"/>
      <c r="F10" s="17">
        <f t="shared" si="4"/>
        <v>0</v>
      </c>
      <c r="G10" s="16"/>
      <c r="H10" s="17">
        <f t="shared" si="5"/>
        <v>0</v>
      </c>
    </row>
    <row r="11" spans="2:9" ht="15.75" thickBot="1">
      <c r="B11" s="19" t="s">
        <v>26</v>
      </c>
      <c r="C11" s="37"/>
      <c r="D11" s="38">
        <f t="shared" si="3"/>
        <v>0</v>
      </c>
      <c r="E11" s="37"/>
      <c r="F11" s="17">
        <f t="shared" si="4"/>
        <v>0</v>
      </c>
      <c r="G11" s="16"/>
      <c r="H11" s="17">
        <f t="shared" si="5"/>
        <v>0</v>
      </c>
    </row>
    <row r="12" spans="2:9" ht="15.75" thickBot="1">
      <c r="B12" s="19" t="s">
        <v>27</v>
      </c>
      <c r="C12" s="37"/>
      <c r="D12" s="38">
        <f t="shared" si="3"/>
        <v>0</v>
      </c>
      <c r="E12" s="37"/>
      <c r="F12" s="17">
        <f t="shared" si="4"/>
        <v>0</v>
      </c>
      <c r="G12" s="16"/>
      <c r="H12" s="17">
        <f t="shared" si="5"/>
        <v>0</v>
      </c>
    </row>
    <row r="13" spans="2:9" ht="15.75" thickBot="1">
      <c r="B13" s="19" t="s">
        <v>28</v>
      </c>
      <c r="C13" s="37"/>
      <c r="D13" s="38">
        <f t="shared" si="3"/>
        <v>0</v>
      </c>
      <c r="E13" s="37"/>
      <c r="F13" s="17">
        <f t="shared" si="4"/>
        <v>0</v>
      </c>
      <c r="G13" s="16"/>
      <c r="H13" s="17">
        <f t="shared" si="5"/>
        <v>0</v>
      </c>
    </row>
    <row r="14" spans="2:9" ht="15.75" thickBot="1">
      <c r="B14" s="19" t="s">
        <v>29</v>
      </c>
      <c r="C14" s="37"/>
      <c r="D14" s="38">
        <f t="shared" si="3"/>
        <v>0</v>
      </c>
      <c r="E14" s="37"/>
      <c r="F14" s="17">
        <f t="shared" si="4"/>
        <v>0</v>
      </c>
      <c r="G14" s="16"/>
      <c r="H14" s="17">
        <f t="shared" si="5"/>
        <v>0</v>
      </c>
    </row>
    <row r="15" spans="2:9" ht="15.75" thickBot="1">
      <c r="B15" s="19" t="s">
        <v>30</v>
      </c>
      <c r="C15" s="37"/>
      <c r="D15" s="38">
        <f t="shared" si="3"/>
        <v>0</v>
      </c>
      <c r="E15" s="37"/>
      <c r="F15" s="17">
        <f t="shared" si="4"/>
        <v>0</v>
      </c>
      <c r="G15" s="16"/>
      <c r="H15" s="17">
        <f t="shared" si="5"/>
        <v>0</v>
      </c>
    </row>
    <row r="16" spans="2:9" ht="15.75" thickBot="1">
      <c r="B16" s="19" t="s">
        <v>31</v>
      </c>
      <c r="C16" s="37"/>
      <c r="D16" s="38">
        <f t="shared" si="3"/>
        <v>0</v>
      </c>
      <c r="E16" s="37"/>
      <c r="F16" s="17">
        <f t="shared" si="4"/>
        <v>0</v>
      </c>
      <c r="G16" s="16"/>
      <c r="H16" s="17">
        <f t="shared" si="5"/>
        <v>0</v>
      </c>
    </row>
    <row r="17" spans="2:8" ht="15.75" thickBot="1">
      <c r="B17" s="19" t="s">
        <v>32</v>
      </c>
      <c r="C17" s="37"/>
      <c r="D17" s="38">
        <f t="shared" si="3"/>
        <v>0</v>
      </c>
      <c r="E17" s="37"/>
      <c r="F17" s="17">
        <f t="shared" si="4"/>
        <v>0</v>
      </c>
      <c r="G17" s="16"/>
      <c r="H17" s="17">
        <f t="shared" si="5"/>
        <v>0</v>
      </c>
    </row>
    <row r="18" spans="2:8" ht="15.75" thickBot="1">
      <c r="B18" s="19" t="s">
        <v>33</v>
      </c>
      <c r="C18" s="37"/>
      <c r="D18" s="38">
        <f t="shared" si="3"/>
        <v>0</v>
      </c>
      <c r="E18" s="37"/>
      <c r="F18" s="17">
        <f t="shared" si="4"/>
        <v>0</v>
      </c>
      <c r="G18" s="16"/>
      <c r="H18" s="17">
        <f t="shared" si="5"/>
        <v>0</v>
      </c>
    </row>
    <row r="19" spans="2:8" ht="24" thickBot="1">
      <c r="B19" s="19" t="s">
        <v>34</v>
      </c>
      <c r="C19" s="37"/>
      <c r="D19" s="38">
        <f t="shared" si="3"/>
        <v>0</v>
      </c>
      <c r="E19" s="37"/>
      <c r="F19" s="17">
        <f t="shared" si="4"/>
        <v>0</v>
      </c>
      <c r="G19" s="16"/>
      <c r="H19" s="17">
        <f t="shared" si="5"/>
        <v>0</v>
      </c>
    </row>
    <row r="20" spans="2:8" ht="15.75" thickBot="1">
      <c r="B20" s="19" t="s">
        <v>35</v>
      </c>
      <c r="C20" s="37"/>
      <c r="D20" s="38">
        <f t="shared" si="3"/>
        <v>0</v>
      </c>
      <c r="E20" s="37"/>
      <c r="F20" s="17">
        <f t="shared" si="4"/>
        <v>0</v>
      </c>
      <c r="G20" s="16"/>
      <c r="H20" s="17">
        <f t="shared" si="5"/>
        <v>0</v>
      </c>
    </row>
    <row r="21" spans="2:8" ht="15.75" thickBot="1">
      <c r="B21" s="19" t="s">
        <v>36</v>
      </c>
      <c r="C21" s="37"/>
      <c r="D21" s="38">
        <f t="shared" si="3"/>
        <v>0</v>
      </c>
      <c r="E21" s="37"/>
      <c r="F21" s="17">
        <f t="shared" si="4"/>
        <v>0</v>
      </c>
      <c r="G21" s="16"/>
      <c r="H21" s="17">
        <f t="shared" si="5"/>
        <v>0</v>
      </c>
    </row>
    <row r="22" spans="2:8" ht="15.75" thickBot="1">
      <c r="B22" s="19" t="s">
        <v>37</v>
      </c>
      <c r="C22" s="37"/>
      <c r="D22" s="38">
        <f t="shared" si="3"/>
        <v>0</v>
      </c>
      <c r="E22" s="37"/>
      <c r="F22" s="17">
        <f t="shared" si="4"/>
        <v>0</v>
      </c>
      <c r="G22" s="16"/>
      <c r="H22" s="17">
        <f t="shared" si="5"/>
        <v>0</v>
      </c>
    </row>
    <row r="23" spans="2:8" ht="15.75" thickBot="1">
      <c r="B23" s="19" t="s">
        <v>38</v>
      </c>
      <c r="C23" s="37"/>
      <c r="D23" s="38">
        <f t="shared" si="3"/>
        <v>0</v>
      </c>
      <c r="E23" s="37"/>
      <c r="F23" s="17">
        <f t="shared" si="4"/>
        <v>0</v>
      </c>
      <c r="G23" s="16"/>
      <c r="H23" s="17">
        <f t="shared" si="5"/>
        <v>0</v>
      </c>
    </row>
    <row r="24" spans="2:8" ht="15.75" thickBot="1">
      <c r="B24" s="19" t="s">
        <v>39</v>
      </c>
      <c r="C24" s="37"/>
      <c r="D24" s="38">
        <f t="shared" si="3"/>
        <v>0</v>
      </c>
      <c r="E24" s="37"/>
      <c r="F24" s="17">
        <f t="shared" si="4"/>
        <v>0</v>
      </c>
      <c r="G24" s="16"/>
      <c r="H24" s="17">
        <f t="shared" si="5"/>
        <v>0</v>
      </c>
    </row>
    <row r="25" spans="2:8" ht="15.75" thickBot="1">
      <c r="B25" s="19" t="s">
        <v>40</v>
      </c>
      <c r="C25" s="37"/>
      <c r="D25" s="38">
        <f t="shared" si="3"/>
        <v>0</v>
      </c>
      <c r="E25" s="37"/>
      <c r="F25" s="17">
        <f t="shared" si="4"/>
        <v>0</v>
      </c>
      <c r="G25" s="16"/>
      <c r="H25" s="17">
        <f t="shared" si="5"/>
        <v>0</v>
      </c>
    </row>
    <row r="26" spans="2:8" ht="15.75" thickBot="1">
      <c r="B26" s="19" t="s">
        <v>41</v>
      </c>
      <c r="C26" s="37"/>
      <c r="D26" s="38">
        <f t="shared" si="3"/>
        <v>0</v>
      </c>
      <c r="E26" s="37"/>
      <c r="F26" s="17">
        <f t="shared" si="4"/>
        <v>0</v>
      </c>
      <c r="G26" s="16"/>
      <c r="H26" s="17">
        <f t="shared" si="5"/>
        <v>0</v>
      </c>
    </row>
    <row r="27" spans="2:8" ht="15.75" thickBot="1">
      <c r="B27" s="19" t="s">
        <v>42</v>
      </c>
      <c r="C27" s="37"/>
      <c r="D27" s="38">
        <f t="shared" si="3"/>
        <v>0</v>
      </c>
      <c r="E27" s="37"/>
      <c r="F27" s="17">
        <f t="shared" si="4"/>
        <v>0</v>
      </c>
      <c r="G27" s="16"/>
      <c r="H27" s="17">
        <f t="shared" si="5"/>
        <v>0</v>
      </c>
    </row>
    <row r="28" spans="2:8" ht="15.75" thickBot="1">
      <c r="B28" s="19" t="s">
        <v>43</v>
      </c>
      <c r="C28" s="37"/>
      <c r="D28" s="38">
        <f t="shared" si="3"/>
        <v>0</v>
      </c>
      <c r="E28" s="37"/>
      <c r="F28" s="17">
        <f t="shared" si="4"/>
        <v>0</v>
      </c>
      <c r="G28" s="16"/>
      <c r="H28" s="17">
        <f t="shared" si="5"/>
        <v>0</v>
      </c>
    </row>
    <row r="29" spans="2:8" ht="15.75" thickBot="1">
      <c r="B29" s="19" t="s">
        <v>44</v>
      </c>
      <c r="C29" s="37"/>
      <c r="D29" s="38">
        <f t="shared" si="3"/>
        <v>0</v>
      </c>
      <c r="E29" s="37"/>
      <c r="F29" s="17">
        <f t="shared" si="4"/>
        <v>0</v>
      </c>
      <c r="G29" s="16"/>
      <c r="H29" s="17">
        <f t="shared" si="5"/>
        <v>0</v>
      </c>
    </row>
    <row r="30" spans="2:8" ht="15.75" thickBot="1">
      <c r="B30" s="19" t="s">
        <v>45</v>
      </c>
      <c r="C30" s="37"/>
      <c r="D30" s="38">
        <f t="shared" si="3"/>
        <v>0</v>
      </c>
      <c r="E30" s="37"/>
      <c r="F30" s="17">
        <f t="shared" si="4"/>
        <v>0</v>
      </c>
      <c r="G30" s="16"/>
      <c r="H30" s="17">
        <f t="shared" si="5"/>
        <v>0</v>
      </c>
    </row>
    <row r="31" spans="2:8" ht="15.75" thickBot="1">
      <c r="B31" s="19" t="s">
        <v>46</v>
      </c>
      <c r="C31" s="37"/>
      <c r="D31" s="38">
        <f t="shared" si="3"/>
        <v>0</v>
      </c>
      <c r="E31" s="37"/>
      <c r="F31" s="17">
        <f t="shared" si="4"/>
        <v>0</v>
      </c>
      <c r="G31" s="16"/>
      <c r="H31" s="17">
        <f t="shared" si="5"/>
        <v>0</v>
      </c>
    </row>
    <row r="32" spans="2:8" ht="15.75" thickBot="1">
      <c r="B32" s="19" t="s">
        <v>47</v>
      </c>
      <c r="C32" s="37"/>
      <c r="D32" s="38">
        <f t="shared" si="3"/>
        <v>0</v>
      </c>
      <c r="E32" s="37"/>
      <c r="F32" s="17">
        <f t="shared" si="4"/>
        <v>0</v>
      </c>
      <c r="G32" s="16"/>
      <c r="H32" s="17">
        <f t="shared" si="5"/>
        <v>0</v>
      </c>
    </row>
    <row r="33" spans="2:8" ht="15.75" thickBot="1">
      <c r="B33" s="19" t="s">
        <v>48</v>
      </c>
      <c r="C33" s="37"/>
      <c r="D33" s="38">
        <f t="shared" si="3"/>
        <v>0</v>
      </c>
      <c r="E33" s="37"/>
      <c r="F33" s="17">
        <f t="shared" si="4"/>
        <v>0</v>
      </c>
      <c r="G33" s="16"/>
      <c r="H33" s="17">
        <f t="shared" si="5"/>
        <v>0</v>
      </c>
    </row>
    <row r="34" spans="2:8" ht="15.75" thickBot="1">
      <c r="B34" s="19" t="s">
        <v>49</v>
      </c>
      <c r="C34" s="37"/>
      <c r="D34" s="38">
        <f t="shared" si="3"/>
        <v>0</v>
      </c>
      <c r="E34" s="37"/>
      <c r="F34" s="17">
        <f t="shared" si="4"/>
        <v>0</v>
      </c>
      <c r="G34" s="16"/>
      <c r="H34" s="17">
        <f t="shared" si="5"/>
        <v>0</v>
      </c>
    </row>
    <row r="35" spans="2:8" ht="15.75" thickBot="1">
      <c r="B35" s="19" t="s">
        <v>50</v>
      </c>
      <c r="C35" s="37"/>
      <c r="D35" s="38">
        <f t="shared" si="3"/>
        <v>0</v>
      </c>
      <c r="E35" s="37"/>
      <c r="F35" s="17">
        <f t="shared" si="4"/>
        <v>0</v>
      </c>
      <c r="G35" s="16"/>
      <c r="H35" s="17">
        <f t="shared" si="5"/>
        <v>0</v>
      </c>
    </row>
    <row r="36" spans="2:8" ht="15.75" thickBot="1">
      <c r="B36" s="19" t="s">
        <v>51</v>
      </c>
      <c r="C36" s="37"/>
      <c r="D36" s="38">
        <f t="shared" si="3"/>
        <v>0</v>
      </c>
      <c r="E36" s="37"/>
      <c r="F36" s="17">
        <f t="shared" si="4"/>
        <v>0</v>
      </c>
      <c r="G36" s="16"/>
      <c r="H36" s="17">
        <f t="shared" si="5"/>
        <v>0</v>
      </c>
    </row>
    <row r="37" spans="2:8" ht="15.75" thickBot="1">
      <c r="B37" s="19" t="s">
        <v>52</v>
      </c>
      <c r="C37" s="37"/>
      <c r="D37" s="38">
        <f t="shared" si="3"/>
        <v>0</v>
      </c>
      <c r="E37" s="37"/>
      <c r="F37" s="17">
        <f t="shared" si="4"/>
        <v>0</v>
      </c>
      <c r="G37" s="16"/>
      <c r="H37" s="17">
        <f t="shared" si="5"/>
        <v>0</v>
      </c>
    </row>
    <row r="38" spans="2:8" ht="15.75" thickBot="1">
      <c r="B38" s="19" t="s">
        <v>53</v>
      </c>
      <c r="C38" s="37"/>
      <c r="D38" s="38">
        <f t="shared" si="3"/>
        <v>0</v>
      </c>
      <c r="E38" s="37"/>
      <c r="F38" s="17">
        <f t="shared" si="4"/>
        <v>0</v>
      </c>
      <c r="G38" s="16"/>
      <c r="H38" s="17">
        <f t="shared" si="5"/>
        <v>0</v>
      </c>
    </row>
    <row r="39" spans="2:8" ht="15.75" thickBot="1">
      <c r="B39" s="19" t="s">
        <v>54</v>
      </c>
      <c r="C39" s="37"/>
      <c r="D39" s="38">
        <f t="shared" si="3"/>
        <v>0</v>
      </c>
      <c r="E39" s="37"/>
      <c r="F39" s="17">
        <f t="shared" si="4"/>
        <v>0</v>
      </c>
      <c r="G39" s="16"/>
      <c r="H39" s="17">
        <f t="shared" si="5"/>
        <v>0</v>
      </c>
    </row>
    <row r="40" spans="2:8" ht="15.75" thickBot="1">
      <c r="B40" s="19" t="s">
        <v>55</v>
      </c>
      <c r="C40" s="37"/>
      <c r="D40" s="38">
        <f t="shared" si="2"/>
        <v>0</v>
      </c>
      <c r="E40" s="37"/>
      <c r="F40" s="17">
        <f t="shared" si="0"/>
        <v>0</v>
      </c>
      <c r="G40" s="16"/>
      <c r="H40" s="17">
        <f t="shared" si="1"/>
        <v>0</v>
      </c>
    </row>
    <row r="41" spans="2:8" ht="15.75" thickBot="1">
      <c r="B41" s="19" t="s">
        <v>56</v>
      </c>
      <c r="C41" s="37"/>
      <c r="D41" s="38">
        <f t="shared" si="2"/>
        <v>0</v>
      </c>
      <c r="E41" s="37"/>
      <c r="F41" s="17">
        <f t="shared" si="0"/>
        <v>0</v>
      </c>
      <c r="G41" s="16"/>
      <c r="H41" s="17">
        <f t="shared" si="1"/>
        <v>0</v>
      </c>
    </row>
    <row r="42" spans="2:8" ht="15.75" thickBot="1">
      <c r="B42" s="19" t="s">
        <v>57</v>
      </c>
      <c r="C42" s="37"/>
      <c r="D42" s="38">
        <f t="shared" si="2"/>
        <v>0</v>
      </c>
      <c r="E42" s="37"/>
      <c r="F42" s="17">
        <f t="shared" si="0"/>
        <v>0</v>
      </c>
      <c r="G42" s="16"/>
      <c r="H42" s="17">
        <f t="shared" si="1"/>
        <v>0</v>
      </c>
    </row>
    <row r="43" spans="2:8" ht="15.75" thickBot="1">
      <c r="B43" s="19" t="s">
        <v>58</v>
      </c>
      <c r="C43" s="37"/>
      <c r="D43" s="38">
        <f t="shared" si="2"/>
        <v>0</v>
      </c>
      <c r="E43" s="37"/>
      <c r="F43" s="17">
        <f t="shared" si="0"/>
        <v>0</v>
      </c>
      <c r="G43" s="16"/>
      <c r="H43" s="17">
        <f t="shared" si="1"/>
        <v>0</v>
      </c>
    </row>
    <row r="44" spans="2:8" ht="15.75" thickBot="1">
      <c r="B44" s="19" t="s">
        <v>59</v>
      </c>
      <c r="C44" s="37"/>
      <c r="D44" s="38">
        <f t="shared" si="2"/>
        <v>0</v>
      </c>
      <c r="E44" s="37"/>
      <c r="F44" s="17">
        <f t="shared" si="0"/>
        <v>0</v>
      </c>
      <c r="G44" s="16"/>
      <c r="H44" s="17">
        <f t="shared" si="1"/>
        <v>0</v>
      </c>
    </row>
    <row r="45" spans="2:8" ht="15.75" thickBot="1">
      <c r="B45" s="19" t="s">
        <v>60</v>
      </c>
      <c r="C45" s="37"/>
      <c r="D45" s="38">
        <f t="shared" si="2"/>
        <v>0</v>
      </c>
      <c r="E45" s="37"/>
      <c r="F45" s="17">
        <f t="shared" si="0"/>
        <v>0</v>
      </c>
      <c r="G45" s="16"/>
      <c r="H45" s="17">
        <f t="shared" si="1"/>
        <v>0</v>
      </c>
    </row>
    <row r="46" spans="2:8" ht="15.75" thickBot="1">
      <c r="B46" s="19" t="s">
        <v>61</v>
      </c>
      <c r="C46" s="37"/>
      <c r="D46" s="38">
        <f t="shared" si="2"/>
        <v>0</v>
      </c>
      <c r="E46" s="37"/>
      <c r="F46" s="17">
        <f t="shared" si="0"/>
        <v>0</v>
      </c>
      <c r="G46" s="16"/>
      <c r="H46" s="17">
        <f t="shared" si="1"/>
        <v>0</v>
      </c>
    </row>
    <row r="47" spans="2:8" ht="15.75" thickBot="1">
      <c r="B47" s="19" t="s">
        <v>62</v>
      </c>
      <c r="C47" s="37"/>
      <c r="D47" s="38">
        <f t="shared" si="2"/>
        <v>0</v>
      </c>
      <c r="E47" s="37"/>
      <c r="F47" s="17">
        <f t="shared" si="0"/>
        <v>0</v>
      </c>
      <c r="G47" s="16"/>
      <c r="H47" s="17">
        <f t="shared" si="1"/>
        <v>0</v>
      </c>
    </row>
    <row r="48" spans="2:8" ht="15.75" thickBot="1">
      <c r="B48" s="19" t="s">
        <v>63</v>
      </c>
      <c r="C48" s="37"/>
      <c r="D48" s="38">
        <f t="shared" si="2"/>
        <v>0</v>
      </c>
      <c r="E48" s="37"/>
      <c r="F48" s="17">
        <f t="shared" si="0"/>
        <v>0</v>
      </c>
      <c r="G48" s="16"/>
      <c r="H48" s="17">
        <f t="shared" si="1"/>
        <v>0</v>
      </c>
    </row>
    <row r="49" spans="2:8" ht="15.75" thickBot="1">
      <c r="B49" s="19" t="s">
        <v>64</v>
      </c>
      <c r="C49" s="37"/>
      <c r="D49" s="38">
        <f t="shared" si="2"/>
        <v>0</v>
      </c>
      <c r="E49" s="37"/>
      <c r="F49" s="17">
        <f t="shared" si="0"/>
        <v>0</v>
      </c>
      <c r="G49" s="16"/>
      <c r="H49" s="17">
        <f t="shared" si="1"/>
        <v>0</v>
      </c>
    </row>
    <row r="50" spans="2:8" ht="15.75" thickBot="1">
      <c r="B50" s="19" t="s">
        <v>65</v>
      </c>
      <c r="C50" s="37"/>
      <c r="D50" s="38">
        <f t="shared" si="2"/>
        <v>0</v>
      </c>
      <c r="E50" s="37"/>
      <c r="F50" s="17">
        <f t="shared" si="0"/>
        <v>0</v>
      </c>
      <c r="G50" s="16"/>
      <c r="H50" s="17">
        <f t="shared" si="1"/>
        <v>0</v>
      </c>
    </row>
    <row r="51" spans="2:8" ht="15.75" thickBot="1">
      <c r="B51" s="19" t="s">
        <v>66</v>
      </c>
      <c r="C51" s="37"/>
      <c r="D51" s="38">
        <f t="shared" si="2"/>
        <v>0</v>
      </c>
      <c r="E51" s="37"/>
      <c r="F51" s="17">
        <f t="shared" si="0"/>
        <v>0</v>
      </c>
      <c r="G51" s="16"/>
      <c r="H51" s="17">
        <f t="shared" si="1"/>
        <v>0</v>
      </c>
    </row>
    <row r="52" spans="2:8" ht="15.75" thickBot="1">
      <c r="B52" s="19" t="s">
        <v>7</v>
      </c>
      <c r="C52" s="37"/>
      <c r="D52" s="38">
        <f t="shared" si="2"/>
        <v>0</v>
      </c>
      <c r="E52" s="37"/>
      <c r="F52" s="17">
        <f t="shared" si="0"/>
        <v>0</v>
      </c>
      <c r="G52" s="16"/>
      <c r="H52" s="17">
        <f t="shared" si="1"/>
        <v>0</v>
      </c>
    </row>
    <row r="53" spans="2:8" ht="15.75" thickBot="1">
      <c r="B53" s="20" t="s">
        <v>67</v>
      </c>
      <c r="C53" s="37"/>
      <c r="D53" s="38">
        <f t="shared" si="2"/>
        <v>0</v>
      </c>
      <c r="E53" s="37"/>
      <c r="F53" s="22">
        <f t="shared" si="0"/>
        <v>0</v>
      </c>
      <c r="G53" s="21"/>
      <c r="H53" s="22">
        <f t="shared" si="1"/>
        <v>0</v>
      </c>
    </row>
    <row r="54" spans="2:8" ht="90" customHeight="1" thickTop="1" thickBot="1">
      <c r="B54" s="2"/>
      <c r="C54" s="12" t="s">
        <v>8</v>
      </c>
      <c r="D54" s="13" t="s">
        <v>9</v>
      </c>
      <c r="E54" s="12" t="s">
        <v>3</v>
      </c>
      <c r="F54" s="14" t="s">
        <v>10</v>
      </c>
      <c r="G54" s="26" t="s">
        <v>68</v>
      </c>
      <c r="H54" s="14" t="s">
        <v>70</v>
      </c>
    </row>
    <row r="55" spans="2:8" ht="24.75" thickTop="1" thickBot="1">
      <c r="B55" s="23" t="s">
        <v>13</v>
      </c>
      <c r="C55" s="34">
        <f>SUM(C4:C53)*48</f>
        <v>0</v>
      </c>
      <c r="D55" s="35">
        <f>C55*1.21</f>
        <v>0</v>
      </c>
      <c r="E55" s="34">
        <f>SUM(E4:E53)</f>
        <v>0</v>
      </c>
      <c r="F55" s="36">
        <f>E55*1.21</f>
        <v>0</v>
      </c>
      <c r="G55" s="41">
        <f>SUM(G4:G53)/50</f>
        <v>0</v>
      </c>
      <c r="H55" s="42">
        <f>G55*1.21</f>
        <v>0</v>
      </c>
    </row>
    <row r="56" spans="2:8" ht="36.75" customHeight="1" thickTop="1">
      <c r="B56" s="52"/>
      <c r="C56" s="54"/>
      <c r="D56" s="56"/>
      <c r="E56" s="58"/>
      <c r="F56" s="64"/>
      <c r="G56" s="60" t="s">
        <v>11</v>
      </c>
      <c r="H56" s="62" t="s">
        <v>14</v>
      </c>
    </row>
    <row r="57" spans="2:8" ht="20.25" customHeight="1" thickBot="1">
      <c r="B57" s="53"/>
      <c r="C57" s="55"/>
      <c r="D57" s="57"/>
      <c r="E57" s="59"/>
      <c r="F57" s="65"/>
      <c r="G57" s="61"/>
      <c r="H57" s="63"/>
    </row>
    <row r="58" spans="2:8" ht="24.75" thickTop="1" thickBot="1">
      <c r="B58" s="30" t="s">
        <v>69</v>
      </c>
      <c r="C58" s="31"/>
      <c r="D58" s="31"/>
      <c r="E58" s="32"/>
      <c r="F58" s="33"/>
      <c r="G58" s="43">
        <f>G55*8</f>
        <v>0</v>
      </c>
      <c r="H58" s="44">
        <f>G58*1.21</f>
        <v>0</v>
      </c>
    </row>
    <row r="59" spans="2:8" ht="29.25" customHeight="1" thickTop="1" thickBot="1">
      <c r="B59" s="24" t="s">
        <v>12</v>
      </c>
      <c r="C59" s="25"/>
      <c r="D59" s="25"/>
      <c r="E59" s="28"/>
      <c r="F59" s="29"/>
      <c r="G59" s="39">
        <f>C55+E55+G58</f>
        <v>0</v>
      </c>
      <c r="H59" s="40">
        <f>D55+F55+H58</f>
        <v>0</v>
      </c>
    </row>
    <row r="60" spans="2:8" ht="15.75" thickTop="1">
      <c r="B60" s="27"/>
    </row>
    <row r="61" spans="2:8" ht="15.75" thickBot="1">
      <c r="B61" s="3"/>
    </row>
    <row r="62" spans="2:8">
      <c r="C62" s="4"/>
      <c r="D62" s="49" t="s">
        <v>15</v>
      </c>
      <c r="E62" s="49"/>
      <c r="F62" s="49"/>
      <c r="G62" s="50"/>
    </row>
    <row r="63" spans="2:8">
      <c r="C63" s="5"/>
      <c r="D63" s="47" t="s">
        <v>16</v>
      </c>
      <c r="E63" s="47"/>
      <c r="F63" s="47"/>
      <c r="G63" s="48"/>
    </row>
    <row r="64" spans="2:8" ht="15.75" thickBot="1">
      <c r="C64" s="6"/>
      <c r="D64" s="45" t="s">
        <v>17</v>
      </c>
      <c r="E64" s="45"/>
      <c r="F64" s="45"/>
      <c r="G64" s="46"/>
    </row>
  </sheetData>
  <sheetProtection password="C27C" sheet="1" objects="1" scenarios="1"/>
  <mergeCells count="11">
    <mergeCell ref="D64:G64"/>
    <mergeCell ref="D63:G63"/>
    <mergeCell ref="D62:G62"/>
    <mergeCell ref="B1:H1"/>
    <mergeCell ref="B56:B57"/>
    <mergeCell ref="C56:C57"/>
    <mergeCell ref="D56:D57"/>
    <mergeCell ref="E56:E57"/>
    <mergeCell ref="G56:G57"/>
    <mergeCell ref="H56:H57"/>
    <mergeCell ref="F56:F57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Lejnar</dc:creator>
  <cp:lastModifiedBy>vareka8959</cp:lastModifiedBy>
  <cp:lastPrinted>2015-09-16T08:22:51Z</cp:lastPrinted>
  <dcterms:created xsi:type="dcterms:W3CDTF">2015-04-14T14:00:55Z</dcterms:created>
  <dcterms:modified xsi:type="dcterms:W3CDTF">2015-09-18T07:26:33Z</dcterms:modified>
</cp:coreProperties>
</file>