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4505" yWindow="45" windowWidth="14310" windowHeight="7785" activeTab="0"/>
  </bookViews>
  <sheets>
    <sheet name="List1" sheetId="1" r:id="rId1"/>
    <sheet name="List2" sheetId="2" r:id="rId2"/>
  </sheets>
  <definedNames/>
  <calcPr calcId="125725"/>
</workbook>
</file>

<file path=xl/sharedStrings.xml><?xml version="1.0" encoding="utf-8"?>
<sst xmlns="http://schemas.openxmlformats.org/spreadsheetml/2006/main" count="111" uniqueCount="77">
  <si>
    <t>programátor</t>
  </si>
  <si>
    <t>analytik</t>
  </si>
  <si>
    <t>konzultace</t>
  </si>
  <si>
    <t>osobní účast</t>
  </si>
  <si>
    <t>pohotovost</t>
  </si>
  <si>
    <t>bez DPH</t>
  </si>
  <si>
    <t>s DPH</t>
  </si>
  <si>
    <t>Cena za MD</t>
  </si>
  <si>
    <t>B</t>
  </si>
  <si>
    <t>D</t>
  </si>
  <si>
    <t>E</t>
  </si>
  <si>
    <t>F</t>
  </si>
  <si>
    <t>G</t>
  </si>
  <si>
    <t>H</t>
  </si>
  <si>
    <t>I</t>
  </si>
  <si>
    <t>J</t>
  </si>
  <si>
    <t>R4</t>
  </si>
  <si>
    <t>R5</t>
  </si>
  <si>
    <t>R7</t>
  </si>
  <si>
    <t>R8</t>
  </si>
  <si>
    <t>R9</t>
  </si>
  <si>
    <t>R10</t>
  </si>
  <si>
    <t>R12</t>
  </si>
  <si>
    <t>R13</t>
  </si>
  <si>
    <t>R14</t>
  </si>
  <si>
    <t>R15</t>
  </si>
  <si>
    <t>R17</t>
  </si>
  <si>
    <t>R18</t>
  </si>
  <si>
    <t>R19</t>
  </si>
  <si>
    <t>R20</t>
  </si>
  <si>
    <t>počet dní</t>
  </si>
  <si>
    <t>cena za jedny volby</t>
  </si>
  <si>
    <t>počet opakování</t>
  </si>
  <si>
    <t>cena za celostátní volby</t>
  </si>
  <si>
    <t>cena za 1/3 Senátu</t>
  </si>
  <si>
    <t>cena za dovolby Senát</t>
  </si>
  <si>
    <t>cena za dovolby obce</t>
  </si>
  <si>
    <t>R22</t>
  </si>
  <si>
    <t>R23</t>
  </si>
  <si>
    <t>R24</t>
  </si>
  <si>
    <t>R25</t>
  </si>
  <si>
    <t>Celostátní volby</t>
  </si>
  <si>
    <t>Volby do 1/3 Senátu PČR</t>
  </si>
  <si>
    <t>Doplňkové volby do Senátu PČR</t>
  </si>
  <si>
    <t>Nové/dodatečné volby do zastupitelstev obcí</t>
  </si>
  <si>
    <t>R8*R9</t>
  </si>
  <si>
    <t>R26</t>
  </si>
  <si>
    <t>R4*R7</t>
  </si>
  <si>
    <t>R4*R12</t>
  </si>
  <si>
    <t>R13*R14</t>
  </si>
  <si>
    <t>R4*R18</t>
  </si>
  <si>
    <t>R18*R19</t>
  </si>
  <si>
    <t>R4*R22</t>
  </si>
  <si>
    <t>R23*R24</t>
  </si>
  <si>
    <t>x</t>
  </si>
  <si>
    <t>R10+R15+R20+R25</t>
  </si>
  <si>
    <t>cena za test</t>
  </si>
  <si>
    <t>R28</t>
  </si>
  <si>
    <t>Sloupec I = D+E+F+G+H</t>
  </si>
  <si>
    <t>Celková nabídková cena</t>
  </si>
  <si>
    <t>R10+R15+R20+R25+R28</t>
  </si>
  <si>
    <t>údaje o cenách v Kč</t>
  </si>
  <si>
    <t>včetně DPH</t>
  </si>
  <si>
    <t>Pozn.:</t>
  </si>
  <si>
    <t>R30</t>
  </si>
  <si>
    <t>Zajištění testu a získání certifikátu SONS</t>
  </si>
  <si>
    <t>Cena za všechny typy voleb</t>
  </si>
  <si>
    <t>R4*1,21</t>
  </si>
  <si>
    <t>počet opakování = 6</t>
  </si>
  <si>
    <t>celková cena (R28C*6)</t>
  </si>
  <si>
    <t>DPH je uvažováno ve výši 21%</t>
  </si>
  <si>
    <t>Sloupec J = I*1,21</t>
  </si>
  <si>
    <t>označení</t>
  </si>
  <si>
    <t>vzorec pro výpočet</t>
  </si>
  <si>
    <t>údaj vyplní uchazeč</t>
  </si>
  <si>
    <t>hodnocený údaj</t>
  </si>
  <si>
    <t>Tabulka pro zpracování nabídkové ceny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</si>
</sst>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3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3" fontId="0" fillId="0" borderId="9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3" xfId="0" applyNumberFormat="1" applyBorder="1"/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/>
    <xf numFmtId="0" fontId="0" fillId="0" borderId="9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2" xfId="0" applyNumberFormat="1" applyFill="1" applyBorder="1"/>
    <xf numFmtId="3" fontId="0" fillId="0" borderId="19" xfId="0" applyNumberFormat="1" applyBorder="1" applyAlignment="1">
      <alignment horizontal="center" vertical="center"/>
    </xf>
    <xf numFmtId="3" fontId="2" fillId="0" borderId="20" xfId="0" applyNumberFormat="1" applyFont="1" applyBorder="1"/>
    <xf numFmtId="0" fontId="3" fillId="0" borderId="0" xfId="0" applyFont="1" applyAlignment="1">
      <alignment horizontal="left" vertical="center"/>
    </xf>
    <xf numFmtId="3" fontId="4" fillId="0" borderId="1" xfId="0" applyNumberFormat="1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3" fontId="4" fillId="0" borderId="6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0" fillId="0" borderId="23" xfId="0" applyBorder="1" applyAlignment="1">
      <alignment horizontal="center" vertical="center"/>
    </xf>
    <xf numFmtId="3" fontId="0" fillId="0" borderId="0" xfId="0" applyNumberFormat="1"/>
    <xf numFmtId="164" fontId="0" fillId="2" borderId="3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4" borderId="23" xfId="0" applyNumberFormat="1" applyFont="1" applyFill="1" applyBorder="1"/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3.00390625" style="0" customWidth="1"/>
    <col min="2" max="2" width="9.125" style="42" customWidth="1"/>
    <col min="3" max="3" width="14.75390625" style="10" bestFit="1" customWidth="1"/>
    <col min="4" max="4" width="16.375" style="0" customWidth="1"/>
    <col min="5" max="5" width="9.125" style="0" bestFit="1" customWidth="1"/>
    <col min="6" max="6" width="10.875" style="0" bestFit="1" customWidth="1"/>
    <col min="7" max="7" width="10.00390625" style="0" bestFit="1" customWidth="1"/>
    <col min="8" max="8" width="11.625" style="0" bestFit="1" customWidth="1"/>
    <col min="9" max="9" width="9.875" style="0" bestFit="1" customWidth="1"/>
    <col min="10" max="10" width="12.00390625" style="0" bestFit="1" customWidth="1"/>
    <col min="11" max="11" width="12.00390625" style="0" customWidth="1"/>
    <col min="14" max="14" width="10.125" style="0" bestFit="1" customWidth="1"/>
  </cols>
  <sheetData>
    <row r="1" ht="15">
      <c r="B1" s="53" t="s">
        <v>76</v>
      </c>
    </row>
    <row r="2" ht="13.5" thickBot="1">
      <c r="K2" s="32" t="s">
        <v>61</v>
      </c>
    </row>
    <row r="3" spans="2:11" ht="12.75">
      <c r="B3" s="43" t="s">
        <v>72</v>
      </c>
      <c r="C3" s="24" t="s">
        <v>8</v>
      </c>
      <c r="D3" s="25" t="s">
        <v>73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6" t="s">
        <v>15</v>
      </c>
    </row>
    <row r="4" spans="2:11" ht="12.75">
      <c r="B4" s="44"/>
      <c r="C4" s="11"/>
      <c r="D4" s="1"/>
      <c r="E4" s="1" t="s">
        <v>1</v>
      </c>
      <c r="F4" s="1" t="s">
        <v>0</v>
      </c>
      <c r="G4" s="1" t="s">
        <v>2</v>
      </c>
      <c r="H4" s="1" t="s">
        <v>3</v>
      </c>
      <c r="I4" s="1" t="s">
        <v>4</v>
      </c>
      <c r="J4" s="2" t="s">
        <v>5</v>
      </c>
      <c r="K4" s="20" t="s">
        <v>6</v>
      </c>
    </row>
    <row r="5" spans="2:11" ht="24" customHeight="1">
      <c r="B5" s="45" t="s">
        <v>16</v>
      </c>
      <c r="C5" s="12" t="s">
        <v>7</v>
      </c>
      <c r="D5" s="9"/>
      <c r="E5" s="65"/>
      <c r="F5" s="65"/>
      <c r="G5" s="65"/>
      <c r="H5" s="65"/>
      <c r="I5" s="65"/>
      <c r="J5" s="17" t="s">
        <v>54</v>
      </c>
      <c r="K5" s="21" t="s">
        <v>54</v>
      </c>
    </row>
    <row r="6" spans="2:11" ht="24" customHeight="1" thickBot="1">
      <c r="B6" s="46" t="s">
        <v>17</v>
      </c>
      <c r="C6" s="13" t="s">
        <v>62</v>
      </c>
      <c r="D6" s="3" t="s">
        <v>67</v>
      </c>
      <c r="E6" s="50">
        <f>E$5*1.21</f>
        <v>0</v>
      </c>
      <c r="F6" s="50">
        <f>F$5*1.21</f>
        <v>0</v>
      </c>
      <c r="G6" s="50">
        <f>G$5*1.21</f>
        <v>0</v>
      </c>
      <c r="H6" s="50">
        <f>H$5*1.21</f>
        <v>0</v>
      </c>
      <c r="I6" s="50">
        <f>I$5*1.21</f>
        <v>0</v>
      </c>
      <c r="J6" s="18" t="s">
        <v>54</v>
      </c>
      <c r="K6" s="22" t="s">
        <v>54</v>
      </c>
    </row>
    <row r="7" spans="2:11" ht="24" customHeight="1" thickBot="1">
      <c r="B7" s="45"/>
      <c r="C7" s="70" t="s">
        <v>41</v>
      </c>
      <c r="D7" s="77"/>
      <c r="E7" s="77"/>
      <c r="F7" s="77"/>
      <c r="G7" s="77"/>
      <c r="H7" s="77"/>
      <c r="I7" s="77"/>
      <c r="J7" s="77"/>
      <c r="K7" s="78"/>
    </row>
    <row r="8" spans="2:14" ht="24" customHeight="1">
      <c r="B8" s="47" t="s">
        <v>18</v>
      </c>
      <c r="C8" s="28" t="s">
        <v>30</v>
      </c>
      <c r="D8" s="29"/>
      <c r="E8" s="25">
        <v>80</v>
      </c>
      <c r="F8" s="25">
        <v>240</v>
      </c>
      <c r="G8" s="25">
        <v>30</v>
      </c>
      <c r="H8" s="25">
        <v>25</v>
      </c>
      <c r="I8" s="25">
        <v>8</v>
      </c>
      <c r="J8" s="30" t="s">
        <v>54</v>
      </c>
      <c r="K8" s="31" t="s">
        <v>54</v>
      </c>
      <c r="N8" s="64"/>
    </row>
    <row r="9" spans="2:11" ht="24" customHeight="1">
      <c r="B9" s="45" t="s">
        <v>19</v>
      </c>
      <c r="C9" s="14" t="s">
        <v>31</v>
      </c>
      <c r="D9" s="4" t="s">
        <v>47</v>
      </c>
      <c r="E9" s="5">
        <f>E$5*E8</f>
        <v>0</v>
      </c>
      <c r="F9" s="5">
        <f>F$5*F8</f>
        <v>0</v>
      </c>
      <c r="G9" s="5">
        <f>G$5*G8</f>
        <v>0</v>
      </c>
      <c r="H9" s="5">
        <f>H$5*H8</f>
        <v>0</v>
      </c>
      <c r="I9" s="5">
        <f>I$5*I8</f>
        <v>0</v>
      </c>
      <c r="J9" s="54">
        <f>SUM(E9:I9)</f>
        <v>0</v>
      </c>
      <c r="K9" s="55">
        <f>J9*1.21</f>
        <v>0</v>
      </c>
    </row>
    <row r="10" spans="2:11" ht="24" customHeight="1">
      <c r="B10" s="45" t="s">
        <v>20</v>
      </c>
      <c r="C10" s="14" t="s">
        <v>32</v>
      </c>
      <c r="D10" s="4"/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9" t="s">
        <v>54</v>
      </c>
      <c r="K10" s="23" t="s">
        <v>54</v>
      </c>
    </row>
    <row r="11" spans="2:11" ht="24" customHeight="1" thickBot="1">
      <c r="B11" s="46" t="s">
        <v>21</v>
      </c>
      <c r="C11" s="15" t="s">
        <v>33</v>
      </c>
      <c r="D11" s="6" t="s">
        <v>45</v>
      </c>
      <c r="E11" s="7">
        <f>E9*E10</f>
        <v>0</v>
      </c>
      <c r="F11" s="7">
        <f>F9*F10</f>
        <v>0</v>
      </c>
      <c r="G11" s="7">
        <f>G9*G10</f>
        <v>0</v>
      </c>
      <c r="H11" s="7">
        <f>H9*H10</f>
        <v>0</v>
      </c>
      <c r="I11" s="7">
        <f>I9*I10</f>
        <v>0</v>
      </c>
      <c r="J11" s="56">
        <f>SUM(E11:I11)</f>
        <v>0</v>
      </c>
      <c r="K11" s="57">
        <f>J11*1.21</f>
        <v>0</v>
      </c>
    </row>
    <row r="12" spans="2:14" ht="24" customHeight="1" thickBot="1">
      <c r="B12" s="45"/>
      <c r="C12" s="70" t="s">
        <v>42</v>
      </c>
      <c r="D12" s="79"/>
      <c r="E12" s="79"/>
      <c r="F12" s="79"/>
      <c r="G12" s="79"/>
      <c r="H12" s="79"/>
      <c r="I12" s="79"/>
      <c r="J12" s="79"/>
      <c r="K12" s="80"/>
      <c r="N12" s="64"/>
    </row>
    <row r="13" spans="2:11" ht="24" customHeight="1">
      <c r="B13" s="47" t="s">
        <v>22</v>
      </c>
      <c r="C13" s="28" t="s">
        <v>30</v>
      </c>
      <c r="D13" s="29"/>
      <c r="E13" s="25">
        <v>40</v>
      </c>
      <c r="F13" s="25">
        <v>110</v>
      </c>
      <c r="G13" s="25">
        <v>20</v>
      </c>
      <c r="H13" s="25">
        <v>10</v>
      </c>
      <c r="I13" s="25">
        <v>8</v>
      </c>
      <c r="J13" s="30" t="s">
        <v>54</v>
      </c>
      <c r="K13" s="31" t="s">
        <v>54</v>
      </c>
    </row>
    <row r="14" spans="2:11" ht="24" customHeight="1">
      <c r="B14" s="45" t="s">
        <v>23</v>
      </c>
      <c r="C14" s="14" t="s">
        <v>31</v>
      </c>
      <c r="D14" s="4" t="s">
        <v>48</v>
      </c>
      <c r="E14" s="5">
        <f>E$5*E13</f>
        <v>0</v>
      </c>
      <c r="F14" s="5">
        <f>F$5*F13</f>
        <v>0</v>
      </c>
      <c r="G14" s="5">
        <f>G$5*G13</f>
        <v>0</v>
      </c>
      <c r="H14" s="5">
        <f>H$5*H13</f>
        <v>0</v>
      </c>
      <c r="I14" s="5">
        <f>I$5*I13</f>
        <v>0</v>
      </c>
      <c r="J14" s="54">
        <f>SUM(E14:I14)</f>
        <v>0</v>
      </c>
      <c r="K14" s="55">
        <f>J14*1.21</f>
        <v>0</v>
      </c>
    </row>
    <row r="15" spans="2:11" ht="24" customHeight="1">
      <c r="B15" s="45" t="s">
        <v>24</v>
      </c>
      <c r="C15" s="14" t="s">
        <v>32</v>
      </c>
      <c r="D15" s="4"/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9" t="s">
        <v>54</v>
      </c>
      <c r="K15" s="23" t="s">
        <v>54</v>
      </c>
    </row>
    <row r="16" spans="2:14" ht="24" customHeight="1" thickBot="1">
      <c r="B16" s="46" t="s">
        <v>25</v>
      </c>
      <c r="C16" s="15" t="s">
        <v>34</v>
      </c>
      <c r="D16" s="6" t="s">
        <v>49</v>
      </c>
      <c r="E16" s="7">
        <f>E14*E15</f>
        <v>0</v>
      </c>
      <c r="F16" s="7">
        <f>F14*F15</f>
        <v>0</v>
      </c>
      <c r="G16" s="7">
        <f>G14*G15</f>
        <v>0</v>
      </c>
      <c r="H16" s="7">
        <f>H14*H15</f>
        <v>0</v>
      </c>
      <c r="I16" s="7">
        <f>I14*I15</f>
        <v>0</v>
      </c>
      <c r="J16" s="56">
        <f>SUM(E16:I16)</f>
        <v>0</v>
      </c>
      <c r="K16" s="57">
        <f>J16*1.21</f>
        <v>0</v>
      </c>
      <c r="N16" s="64"/>
    </row>
    <row r="17" spans="2:11" ht="24" customHeight="1" thickBot="1">
      <c r="B17" s="45"/>
      <c r="C17" s="70" t="s">
        <v>43</v>
      </c>
      <c r="D17" s="77"/>
      <c r="E17" s="77"/>
      <c r="F17" s="77"/>
      <c r="G17" s="77"/>
      <c r="H17" s="77"/>
      <c r="I17" s="77"/>
      <c r="J17" s="77"/>
      <c r="K17" s="78"/>
    </row>
    <row r="18" spans="2:11" ht="24" customHeight="1">
      <c r="B18" s="47" t="s">
        <v>26</v>
      </c>
      <c r="C18" s="28" t="s">
        <v>30</v>
      </c>
      <c r="D18" s="29"/>
      <c r="E18" s="25">
        <v>5</v>
      </c>
      <c r="F18" s="25">
        <v>7</v>
      </c>
      <c r="G18" s="25">
        <v>1</v>
      </c>
      <c r="H18" s="25">
        <v>6</v>
      </c>
      <c r="I18" s="25">
        <v>8</v>
      </c>
      <c r="J18" s="30" t="s">
        <v>54</v>
      </c>
      <c r="K18" s="31" t="s">
        <v>54</v>
      </c>
    </row>
    <row r="19" spans="2:14" ht="24" customHeight="1">
      <c r="B19" s="45" t="s">
        <v>27</v>
      </c>
      <c r="C19" s="14" t="s">
        <v>31</v>
      </c>
      <c r="D19" s="4" t="s">
        <v>50</v>
      </c>
      <c r="E19" s="5">
        <f>E$5*E18</f>
        <v>0</v>
      </c>
      <c r="F19" s="5">
        <f>F$5*F18</f>
        <v>0</v>
      </c>
      <c r="G19" s="5">
        <f>G$5*G18</f>
        <v>0</v>
      </c>
      <c r="H19" s="5">
        <f>H$5*H18</f>
        <v>0</v>
      </c>
      <c r="I19" s="5">
        <f>I$5*I18</f>
        <v>0</v>
      </c>
      <c r="J19" s="54">
        <f>SUM(E19:I19)</f>
        <v>0</v>
      </c>
      <c r="K19" s="55">
        <f>J19*1.21</f>
        <v>0</v>
      </c>
      <c r="N19" s="64"/>
    </row>
    <row r="20" spans="2:11" ht="24" customHeight="1">
      <c r="B20" s="45" t="s">
        <v>28</v>
      </c>
      <c r="C20" s="14" t="s">
        <v>32</v>
      </c>
      <c r="D20" s="8"/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9" t="s">
        <v>54</v>
      </c>
      <c r="K20" s="23" t="s">
        <v>54</v>
      </c>
    </row>
    <row r="21" spans="2:11" ht="24" customHeight="1" thickBot="1">
      <c r="B21" s="46" t="s">
        <v>29</v>
      </c>
      <c r="C21" s="15" t="s">
        <v>35</v>
      </c>
      <c r="D21" s="6" t="s">
        <v>51</v>
      </c>
      <c r="E21" s="7">
        <f>E19*E20</f>
        <v>0</v>
      </c>
      <c r="F21" s="7">
        <f>F19*F20</f>
        <v>0</v>
      </c>
      <c r="G21" s="7">
        <f>G19*G20</f>
        <v>0</v>
      </c>
      <c r="H21" s="7">
        <f>H19*H20</f>
        <v>0</v>
      </c>
      <c r="I21" s="7">
        <f>I19*I20</f>
        <v>0</v>
      </c>
      <c r="J21" s="56">
        <f>SUM(E21:I21)</f>
        <v>0</v>
      </c>
      <c r="K21" s="57">
        <f>J21*1.21</f>
        <v>0</v>
      </c>
    </row>
    <row r="22" spans="2:14" ht="24" customHeight="1" thickBot="1">
      <c r="B22" s="63"/>
      <c r="C22" s="70" t="s">
        <v>44</v>
      </c>
      <c r="D22" s="77"/>
      <c r="E22" s="77"/>
      <c r="F22" s="77"/>
      <c r="G22" s="77"/>
      <c r="H22" s="77"/>
      <c r="I22" s="77"/>
      <c r="J22" s="77"/>
      <c r="K22" s="78"/>
      <c r="N22" s="64"/>
    </row>
    <row r="23" spans="2:11" ht="24" customHeight="1">
      <c r="B23" s="47" t="s">
        <v>37</v>
      </c>
      <c r="C23" s="28" t="s">
        <v>30</v>
      </c>
      <c r="D23" s="29"/>
      <c r="E23" s="25">
        <v>3</v>
      </c>
      <c r="F23" s="25">
        <v>6</v>
      </c>
      <c r="G23" s="25">
        <v>0</v>
      </c>
      <c r="H23" s="25">
        <v>2.5</v>
      </c>
      <c r="I23" s="25">
        <v>2</v>
      </c>
      <c r="J23" s="30" t="s">
        <v>54</v>
      </c>
      <c r="K23" s="31" t="s">
        <v>54</v>
      </c>
    </row>
    <row r="24" spans="2:11" ht="24" customHeight="1">
      <c r="B24" s="45" t="s">
        <v>38</v>
      </c>
      <c r="C24" s="14" t="s">
        <v>31</v>
      </c>
      <c r="D24" s="4" t="s">
        <v>52</v>
      </c>
      <c r="E24" s="5">
        <f>E$5*E23</f>
        <v>0</v>
      </c>
      <c r="F24" s="5">
        <f>F$5*F23</f>
        <v>0</v>
      </c>
      <c r="G24" s="5">
        <f>G$5*G23</f>
        <v>0</v>
      </c>
      <c r="H24" s="5">
        <f>H$5*H23</f>
        <v>0</v>
      </c>
      <c r="I24" s="5">
        <f>I$5*I23</f>
        <v>0</v>
      </c>
      <c r="J24" s="54">
        <f>SUM(E24:I24)</f>
        <v>0</v>
      </c>
      <c r="K24" s="55">
        <f>J24*1.21</f>
        <v>0</v>
      </c>
    </row>
    <row r="25" spans="2:11" ht="24" customHeight="1">
      <c r="B25" s="45" t="s">
        <v>39</v>
      </c>
      <c r="C25" s="14" t="s">
        <v>32</v>
      </c>
      <c r="D25" s="8"/>
      <c r="E25" s="1">
        <v>15</v>
      </c>
      <c r="F25" s="1">
        <v>15</v>
      </c>
      <c r="G25" s="1">
        <v>15</v>
      </c>
      <c r="H25" s="1">
        <v>15</v>
      </c>
      <c r="I25" s="1">
        <v>15</v>
      </c>
      <c r="J25" s="19" t="s">
        <v>54</v>
      </c>
      <c r="K25" s="23" t="s">
        <v>54</v>
      </c>
    </row>
    <row r="26" spans="2:11" ht="24" customHeight="1" thickBot="1">
      <c r="B26" s="45" t="s">
        <v>40</v>
      </c>
      <c r="C26" s="34" t="s">
        <v>36</v>
      </c>
      <c r="D26" s="35" t="s">
        <v>53</v>
      </c>
      <c r="E26" s="36">
        <f>E24*E25</f>
        <v>0</v>
      </c>
      <c r="F26" s="36">
        <f>F24*F25</f>
        <v>0</v>
      </c>
      <c r="G26" s="36">
        <f>G24*G25</f>
        <v>0</v>
      </c>
      <c r="H26" s="36">
        <f>H24*H25</f>
        <v>0</v>
      </c>
      <c r="I26" s="36">
        <f>I24*I25</f>
        <v>0</v>
      </c>
      <c r="J26" s="58">
        <f>SUM(E26:I26)</f>
        <v>0</v>
      </c>
      <c r="K26" s="59">
        <f>J26*1.21</f>
        <v>0</v>
      </c>
    </row>
    <row r="27" spans="2:11" ht="24" customHeight="1" thickBot="1">
      <c r="B27" s="67" t="s">
        <v>66</v>
      </c>
      <c r="C27" s="68"/>
      <c r="D27" s="68"/>
      <c r="E27" s="68"/>
      <c r="F27" s="68"/>
      <c r="G27" s="68"/>
      <c r="H27" s="68"/>
      <c r="I27" s="68"/>
      <c r="J27" s="68"/>
      <c r="K27" s="69"/>
    </row>
    <row r="28" spans="2:11" ht="27" customHeight="1" thickBot="1">
      <c r="B28" s="46" t="s">
        <v>46</v>
      </c>
      <c r="C28" s="38"/>
      <c r="D28" s="39" t="s">
        <v>55</v>
      </c>
      <c r="E28" s="40">
        <f aca="true" t="shared" si="0" ref="E28:J28">E11+E16+E21+E26</f>
        <v>0</v>
      </c>
      <c r="F28" s="40">
        <f t="shared" si="0"/>
        <v>0</v>
      </c>
      <c r="G28" s="40">
        <f t="shared" si="0"/>
        <v>0</v>
      </c>
      <c r="H28" s="40">
        <f t="shared" si="0"/>
        <v>0</v>
      </c>
      <c r="I28" s="40">
        <f t="shared" si="0"/>
        <v>0</v>
      </c>
      <c r="J28" s="60">
        <f t="shared" si="0"/>
        <v>0</v>
      </c>
      <c r="K28" s="61">
        <f>J28*1.21</f>
        <v>0</v>
      </c>
    </row>
    <row r="29" spans="2:11" ht="24" customHeight="1" thickBot="1">
      <c r="B29" s="45"/>
      <c r="C29" s="70" t="s">
        <v>65</v>
      </c>
      <c r="D29" s="71"/>
      <c r="E29" s="71"/>
      <c r="F29" s="71"/>
      <c r="G29" s="71"/>
      <c r="H29" s="71"/>
      <c r="I29" s="71"/>
      <c r="J29" s="71"/>
      <c r="K29" s="72"/>
    </row>
    <row r="30" spans="2:11" ht="24" customHeight="1" thickBot="1">
      <c r="B30" s="47" t="s">
        <v>57</v>
      </c>
      <c r="C30" s="37" t="s">
        <v>56</v>
      </c>
      <c r="D30" s="66"/>
      <c r="E30" s="73" t="s">
        <v>68</v>
      </c>
      <c r="F30" s="73"/>
      <c r="G30" s="74" t="s">
        <v>69</v>
      </c>
      <c r="H30" s="75"/>
      <c r="I30" s="76"/>
      <c r="J30" s="62">
        <f>D30*6</f>
        <v>0</v>
      </c>
      <c r="K30" s="62">
        <f>J30*1.21</f>
        <v>0</v>
      </c>
    </row>
    <row r="31" spans="2:11" ht="24" customHeight="1" thickBot="1">
      <c r="B31" s="67" t="s">
        <v>59</v>
      </c>
      <c r="C31" s="68"/>
      <c r="D31" s="68"/>
      <c r="E31" s="68"/>
      <c r="F31" s="68"/>
      <c r="G31" s="68"/>
      <c r="H31" s="68"/>
      <c r="I31" s="68"/>
      <c r="J31" s="68"/>
      <c r="K31" s="69"/>
    </row>
    <row r="32" spans="2:11" ht="42" customHeight="1" thickBot="1">
      <c r="B32" s="48" t="s">
        <v>64</v>
      </c>
      <c r="C32" s="33" t="s">
        <v>59</v>
      </c>
      <c r="D32" s="41" t="s">
        <v>60</v>
      </c>
      <c r="E32" s="27" t="s">
        <v>54</v>
      </c>
      <c r="F32" s="27" t="s">
        <v>54</v>
      </c>
      <c r="G32" s="27" t="s">
        <v>54</v>
      </c>
      <c r="H32" s="27" t="s">
        <v>54</v>
      </c>
      <c r="I32" s="51" t="s">
        <v>54</v>
      </c>
      <c r="J32" s="81">
        <f>J30+J26+J21+J16+J11</f>
        <v>0</v>
      </c>
      <c r="K32" s="52">
        <f>J32*1.21</f>
        <v>0</v>
      </c>
    </row>
    <row r="34" spans="2:3" ht="12.75">
      <c r="B34" s="49" t="s">
        <v>63</v>
      </c>
      <c r="C34" s="10" t="s">
        <v>58</v>
      </c>
    </row>
    <row r="35" ht="12.75">
      <c r="C35" s="16" t="s">
        <v>71</v>
      </c>
    </row>
    <row r="36" ht="12.75">
      <c r="C36" s="10" t="s">
        <v>70</v>
      </c>
    </row>
    <row r="38" spans="3:4" ht="12.75">
      <c r="C38" s="83"/>
      <c r="D38" t="s">
        <v>74</v>
      </c>
    </row>
    <row r="39" spans="3:4" ht="12.75">
      <c r="C39" s="82"/>
      <c r="D39" t="s">
        <v>75</v>
      </c>
    </row>
  </sheetData>
  <sheetProtection password="8D29" sheet="1" objects="1" scenarios="1" selectLockedCells="1"/>
  <protectedRanges>
    <protectedRange sqref="E5:I5 D30" name="Oblast2"/>
  </protectedRanges>
  <mergeCells count="9">
    <mergeCell ref="B31:K31"/>
    <mergeCell ref="C29:K29"/>
    <mergeCell ref="E30:F30"/>
    <mergeCell ref="G30:I30"/>
    <mergeCell ref="C7:K7"/>
    <mergeCell ref="C12:K12"/>
    <mergeCell ref="C17:K17"/>
    <mergeCell ref="C22:K22"/>
    <mergeCell ref="B27:K27"/>
  </mergeCells>
  <printOptions/>
  <pageMargins left="0.787401575" right="0.787401575" top="0.984251969" bottom="0.984251969" header="0.4921259845" footer="0.4921259845"/>
  <pageSetup horizontalDpi="600" verticalDpi="600" orientation="portrait" paperSize="9" scale="73" r:id="rId1"/>
  <headerFooter alignWithMargins="0">
    <oddHeader>&amp;RPříloha č. 7 k zadávací dokumentaci - Závazný formulář pro zpracování nabídkové ceny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Lucie Petrásková</cp:lastModifiedBy>
  <cp:lastPrinted>2016-06-13T11:54:55Z</cp:lastPrinted>
  <dcterms:created xsi:type="dcterms:W3CDTF">2012-03-07T09:22:44Z</dcterms:created>
  <dcterms:modified xsi:type="dcterms:W3CDTF">2016-06-15T09:15:25Z</dcterms:modified>
  <cp:category/>
  <cp:version/>
  <cp:contentType/>
  <cp:contentStatus/>
</cp:coreProperties>
</file>