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<sst xmlns="http://schemas.openxmlformats.org/spreadsheetml/2006/main" count="211" uniqueCount="60">
  <si>
    <t>Produkt</t>
  </si>
  <si>
    <t>Licence typ</t>
  </si>
  <si>
    <t>Počet uživatelů/ procesorů</t>
  </si>
  <si>
    <t>Licence</t>
  </si>
  <si>
    <t>CSI</t>
  </si>
  <si>
    <t>Cena v CZK bez DPH</t>
  </si>
  <si>
    <t xml:space="preserve">WebLogic Suite </t>
  </si>
  <si>
    <t>CPU</t>
  </si>
  <si>
    <t>Perpetual</t>
  </si>
  <si>
    <t>Tuning Pack</t>
  </si>
  <si>
    <t>Diagnostics Pack</t>
  </si>
  <si>
    <t>NU+</t>
  </si>
  <si>
    <t>CELKEM</t>
  </si>
  <si>
    <t>Partitioning</t>
  </si>
  <si>
    <t xml:space="preserve">Oracle Database Enterprise Edition </t>
  </si>
  <si>
    <t xml:space="preserve">OLAP </t>
  </si>
  <si>
    <t xml:space="preserve">Internet Application Server Enterprise Edition </t>
  </si>
  <si>
    <t xml:space="preserve">Real Application Clusters </t>
  </si>
  <si>
    <t xml:space="preserve">Discoverer Desktop Edition </t>
  </si>
  <si>
    <t>Internet Developer Suite</t>
  </si>
  <si>
    <t xml:space="preserve">Internet Application Server Standard Edition </t>
  </si>
  <si>
    <t xml:space="preserve">Internet Application Server Standard Edition One </t>
  </si>
  <si>
    <t>Advanced Security</t>
  </si>
  <si>
    <t xml:space="preserve">Database Vault </t>
  </si>
  <si>
    <t>Oracle Database Enterprise Edition</t>
  </si>
  <si>
    <t xml:space="preserve">Diagnostics Pack </t>
  </si>
  <si>
    <t>Oracle Active Data Guard</t>
  </si>
  <si>
    <t>Real Application Clusters</t>
  </si>
  <si>
    <r>
      <t>B.</t>
    </r>
    <r>
      <rPr>
        <b/>
        <sz val="12"/>
        <color rgb="FFFF0000"/>
        <rFont val="Times New Roman"/>
        <family val="1"/>
      </rPr>
      <t xml:space="preserve">     </t>
    </r>
    <r>
      <rPr>
        <b/>
        <sz val="12"/>
        <color rgb="FFFF0000"/>
        <rFont val="Arial"/>
        <family val="2"/>
      </rPr>
      <t>Cena rozšířené technické podpory</t>
    </r>
  </si>
  <si>
    <t>Cena/MD</t>
  </si>
  <si>
    <r>
      <t>Počet MD</t>
    </r>
    <r>
      <rPr>
        <b/>
        <vertAlign val="superscript"/>
        <sz val="9"/>
        <color theme="1"/>
        <rFont val="Arial"/>
        <family val="2"/>
      </rPr>
      <t>*)</t>
    </r>
  </si>
  <si>
    <t>Služba technické podpory „On-Site Support“ programového vybavení Oracle pro zabezpečení statistického zpracování centrálních systémů</t>
  </si>
  <si>
    <t>PŘEDMĚT HODNOCENÍ:</t>
  </si>
  <si>
    <t>Pozn.:</t>
  </si>
  <si>
    <t>vyplní uchazeč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</si>
  <si>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</si>
  <si>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</si>
  <si>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</si>
  <si>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Jeden MD = 8 hodin</t>
  </si>
  <si>
    <t>Celková nabídková cena (A + B)</t>
  </si>
  <si>
    <t>Pořízení licencí</t>
  </si>
  <si>
    <t>Diagnostic Pack</t>
  </si>
  <si>
    <t>Migrace licencí</t>
  </si>
  <si>
    <t>Oracle Database Enterprise Edition (25 NU -&gt; 4 CPU)</t>
  </si>
  <si>
    <t>Oracle Database Standard Edition 2</t>
  </si>
  <si>
    <t>Kontrakt č. 3788496 (Support od 31.12.2017 do 30.12.2021)</t>
  </si>
  <si>
    <r>
      <t>*)</t>
    </r>
    <r>
      <rPr>
        <b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Počet uvedených MD je pouze indikativní pro porovnání ceny. Celkově může být vyčerpán počet MD až do ceny veřejné zakázky (po odpočtu cen za licence včetně supportu).</t>
    </r>
  </si>
  <si>
    <t xml:space="preserve">Kontrakt č. 2088598 (Support od 31.12.2017 do 30.12.2021) </t>
  </si>
  <si>
    <t>Kontrakt č. ………... (Support od 31.12.2017 do 30.12.2018) - pořízení + 1. rok podpory</t>
  </si>
  <si>
    <t>Kontrakt č. ………... (Support od 31.12.2018 do 30.12.2021) - 3 roky podpory</t>
  </si>
  <si>
    <t>Kontrakt č. 6476897 (Support od 31.12.2017 do 30.12.2021)</t>
  </si>
  <si>
    <t>Kontrakt č. 2088598 (Support od 31.12.2017 do 30.12.2021) ROS</t>
  </si>
  <si>
    <t>Oracle WebLogic Suite</t>
  </si>
  <si>
    <t>Kontrakt č. 14303432 (Support od 31.12.2017 do 30.12.2021) ROS</t>
  </si>
  <si>
    <t xml:space="preserve">Kontrakt č. 14303432 (Support od 31.12.2017 do 30.12.2021) </t>
  </si>
  <si>
    <t>Database Lifecycle Management Pack</t>
  </si>
  <si>
    <t>Internet Application Server Enterprise Edition</t>
  </si>
  <si>
    <t>Systémová podpora</t>
  </si>
  <si>
    <r>
      <t>A.</t>
    </r>
    <r>
      <rPr>
        <b/>
        <sz val="12"/>
        <color rgb="FFFF0000"/>
        <rFont val="Times New Roman"/>
        <family val="1"/>
      </rPr>
      <t xml:space="preserve">    </t>
    </r>
    <r>
      <rPr>
        <b/>
        <sz val="12"/>
        <color rgb="FFFF0000"/>
        <rFont val="Arial"/>
        <family val="2"/>
      </rPr>
      <t>Přehled produktů + cena pořízení, migrace a  aktualizace a systémové podpory programového vybavení Oracle</t>
    </r>
  </si>
  <si>
    <t>Support od 31.12.2017 do 30.12.2021 - 48 měsíců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</si>
</sst>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u val="single"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/>
      <bottom style="thick"/>
    </border>
    <border>
      <left/>
      <right style="thick"/>
      <top style="thick"/>
      <bottom style="medium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Border="1"/>
    <xf numFmtId="0" fontId="0" fillId="2" borderId="0" xfId="0" applyFill="1"/>
    <xf numFmtId="0" fontId="0" fillId="0" borderId="7" xfId="0" applyBorder="1"/>
    <xf numFmtId="0" fontId="4" fillId="0" borderId="7" xfId="0" applyFont="1" applyBorder="1"/>
    <xf numFmtId="0" fontId="0" fillId="3" borderId="2" xfId="0" applyFill="1" applyBorder="1"/>
    <xf numFmtId="0" fontId="0" fillId="3" borderId="7" xfId="0" applyFill="1" applyBorder="1"/>
    <xf numFmtId="0" fontId="6" fillId="0" borderId="0" xfId="0" applyFont="1" applyAlignment="1">
      <alignment horizontal="left" indent="1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wrapText="1"/>
    </xf>
    <xf numFmtId="0" fontId="0" fillId="4" borderId="11" xfId="0" applyFill="1" applyBorder="1"/>
    <xf numFmtId="0" fontId="0" fillId="3" borderId="0" xfId="0" applyFill="1"/>
    <xf numFmtId="0" fontId="0" fillId="4" borderId="0" xfId="0" applyFill="1"/>
    <xf numFmtId="0" fontId="8" fillId="0" borderId="0" xfId="0" applyFont="1" applyAlignment="1">
      <alignment/>
    </xf>
    <xf numFmtId="0" fontId="10" fillId="0" borderId="0" xfId="0" applyFont="1"/>
    <xf numFmtId="0" fontId="12" fillId="0" borderId="0" xfId="0" applyFont="1"/>
    <xf numFmtId="0" fontId="0" fillId="0" borderId="0" xfId="0" applyFill="1"/>
    <xf numFmtId="0" fontId="4" fillId="0" borderId="7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4" fillId="0" borderId="7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="130" zoomScaleNormal="130" workbookViewId="0" topLeftCell="A95">
      <selection activeCell="H99" sqref="H99"/>
    </sheetView>
  </sheetViews>
  <sheetFormatPr defaultColWidth="9.140625" defaultRowHeight="15"/>
  <cols>
    <col min="1" max="1" width="55.8515625" style="0" customWidth="1"/>
    <col min="2" max="2" width="12.8515625" style="0" customWidth="1"/>
    <col min="3" max="3" width="12.7109375" style="0" customWidth="1"/>
    <col min="4" max="4" width="14.421875" style="0" customWidth="1"/>
    <col min="5" max="5" width="12.7109375" style="0" customWidth="1"/>
    <col min="6" max="6" width="11.421875" style="0" customWidth="1"/>
  </cols>
  <sheetData>
    <row r="1" s="27" customFormat="1" ht="18.75" customHeight="1">
      <c r="A1" s="27" t="s">
        <v>37</v>
      </c>
    </row>
    <row r="3" spans="1:6" ht="29.25" customHeight="1">
      <c r="A3" s="56" t="s">
        <v>58</v>
      </c>
      <c r="B3" s="56"/>
      <c r="C3" s="56"/>
      <c r="D3" s="56"/>
      <c r="E3" s="56"/>
      <c r="F3" s="56"/>
    </row>
    <row r="5" ht="15.75" thickBot="1">
      <c r="A5" s="29" t="s">
        <v>40</v>
      </c>
    </row>
    <row r="6" spans="1:6" ht="15">
      <c r="A6" s="50" t="s">
        <v>0</v>
      </c>
      <c r="B6" s="48" t="s">
        <v>1</v>
      </c>
      <c r="C6" s="48" t="s">
        <v>2</v>
      </c>
      <c r="D6" s="48" t="s">
        <v>3</v>
      </c>
      <c r="E6" s="48" t="s">
        <v>4</v>
      </c>
      <c r="F6" s="1"/>
    </row>
    <row r="7" spans="1:6" ht="25.5" thickBot="1">
      <c r="A7" s="51"/>
      <c r="B7" s="49"/>
      <c r="C7" s="49"/>
      <c r="D7" s="49"/>
      <c r="E7" s="49"/>
      <c r="F7" s="2" t="s">
        <v>5</v>
      </c>
    </row>
    <row r="8" spans="1:6" ht="15.75" thickBot="1">
      <c r="A8" s="52" t="s">
        <v>48</v>
      </c>
      <c r="B8" s="53"/>
      <c r="C8" s="53"/>
      <c r="D8" s="53"/>
      <c r="E8" s="53"/>
      <c r="F8" s="54"/>
    </row>
    <row r="9" spans="1:6" ht="15.75" thickBot="1">
      <c r="A9" s="42" t="s">
        <v>16</v>
      </c>
      <c r="B9" s="42" t="s">
        <v>7</v>
      </c>
      <c r="C9" s="42">
        <v>1</v>
      </c>
      <c r="D9" s="6" t="s">
        <v>8</v>
      </c>
      <c r="E9" s="43"/>
      <c r="F9" s="43">
        <v>0</v>
      </c>
    </row>
    <row r="10" spans="1:6" ht="15.75" thickBot="1">
      <c r="A10" s="35" t="s">
        <v>41</v>
      </c>
      <c r="B10" s="36" t="s">
        <v>7</v>
      </c>
      <c r="C10" s="37">
        <v>8</v>
      </c>
      <c r="D10" s="6" t="s">
        <v>8</v>
      </c>
      <c r="E10" s="39"/>
      <c r="F10" s="40">
        <v>0</v>
      </c>
    </row>
    <row r="11" spans="5:6" ht="15.75" thickBot="1">
      <c r="E11" s="7" t="s">
        <v>12</v>
      </c>
      <c r="F11" s="16">
        <f>SUM(F9:F10)</f>
        <v>0</v>
      </c>
    </row>
    <row r="14" ht="15.75" thickBot="1">
      <c r="A14" s="29" t="s">
        <v>42</v>
      </c>
    </row>
    <row r="15" spans="1:6" ht="15">
      <c r="A15" s="50" t="s">
        <v>0</v>
      </c>
      <c r="B15" s="48" t="s">
        <v>1</v>
      </c>
      <c r="C15" s="48" t="s">
        <v>2</v>
      </c>
      <c r="D15" s="48" t="s">
        <v>3</v>
      </c>
      <c r="E15" s="48" t="s">
        <v>4</v>
      </c>
      <c r="F15" s="1"/>
    </row>
    <row r="16" spans="1:6" ht="25.5" thickBot="1">
      <c r="A16" s="51"/>
      <c r="B16" s="49"/>
      <c r="C16" s="49"/>
      <c r="D16" s="49"/>
      <c r="E16" s="49"/>
      <c r="F16" s="2" t="s">
        <v>5</v>
      </c>
    </row>
    <row r="17" spans="1:6" ht="15.75" thickBot="1">
      <c r="A17" s="52" t="s">
        <v>48</v>
      </c>
      <c r="B17" s="53"/>
      <c r="C17" s="53"/>
      <c r="D17" s="53"/>
      <c r="E17" s="53"/>
      <c r="F17" s="54"/>
    </row>
    <row r="18" spans="1:6" ht="15.75" thickBot="1">
      <c r="A18" s="35" t="s">
        <v>43</v>
      </c>
      <c r="B18" s="36" t="s">
        <v>7</v>
      </c>
      <c r="C18" s="37">
        <v>4</v>
      </c>
      <c r="D18" s="6" t="s">
        <v>8</v>
      </c>
      <c r="E18" s="39"/>
      <c r="F18" s="40">
        <v>0</v>
      </c>
    </row>
    <row r="19" spans="5:6" ht="15.75" thickBot="1">
      <c r="E19" s="7" t="s">
        <v>12</v>
      </c>
      <c r="F19" s="16">
        <f>SUM(F18)</f>
        <v>0</v>
      </c>
    </row>
    <row r="22" ht="15.75" thickBot="1">
      <c r="A22" s="29" t="s">
        <v>57</v>
      </c>
    </row>
    <row r="23" spans="1:6" ht="15">
      <c r="A23" s="50" t="s">
        <v>0</v>
      </c>
      <c r="B23" s="48" t="s">
        <v>1</v>
      </c>
      <c r="C23" s="48" t="s">
        <v>2</v>
      </c>
      <c r="D23" s="48" t="s">
        <v>3</v>
      </c>
      <c r="E23" s="48" t="s">
        <v>4</v>
      </c>
      <c r="F23" s="1"/>
    </row>
    <row r="24" spans="1:6" ht="25.5" thickBot="1">
      <c r="A24" s="51"/>
      <c r="B24" s="49"/>
      <c r="C24" s="49"/>
      <c r="D24" s="49"/>
      <c r="E24" s="49"/>
      <c r="F24" s="2" t="s">
        <v>5</v>
      </c>
    </row>
    <row r="25" spans="1:6" ht="15.75" thickBot="1">
      <c r="A25" s="45" t="s">
        <v>45</v>
      </c>
      <c r="B25" s="46"/>
      <c r="C25" s="46"/>
      <c r="D25" s="46"/>
      <c r="E25" s="46"/>
      <c r="F25" s="47"/>
    </row>
    <row r="26" spans="1:6" ht="15.75" thickBot="1">
      <c r="A26" s="35" t="s">
        <v>6</v>
      </c>
      <c r="B26" s="36" t="s">
        <v>7</v>
      </c>
      <c r="C26" s="37">
        <v>3</v>
      </c>
      <c r="D26" s="6" t="s">
        <v>8</v>
      </c>
      <c r="E26" s="8">
        <v>16474475</v>
      </c>
      <c r="F26" s="40">
        <v>0</v>
      </c>
    </row>
    <row r="27" spans="1:6" ht="15.75" thickBot="1">
      <c r="A27" s="35" t="s">
        <v>9</v>
      </c>
      <c r="B27" s="36" t="s">
        <v>7</v>
      </c>
      <c r="C27" s="37">
        <v>10</v>
      </c>
      <c r="D27" s="6" t="s">
        <v>8</v>
      </c>
      <c r="E27" s="5">
        <v>16474475</v>
      </c>
      <c r="F27" s="41">
        <v>0</v>
      </c>
    </row>
    <row r="28" spans="1:6" ht="15.75" thickBot="1">
      <c r="A28" s="35" t="s">
        <v>10</v>
      </c>
      <c r="B28" s="36" t="s">
        <v>7</v>
      </c>
      <c r="C28" s="37">
        <v>10</v>
      </c>
      <c r="D28" s="6" t="s">
        <v>8</v>
      </c>
      <c r="E28" s="5">
        <v>16474475</v>
      </c>
      <c r="F28" s="41">
        <v>0</v>
      </c>
    </row>
    <row r="29" spans="5:6" ht="15.75" thickBot="1">
      <c r="E29" s="7" t="s">
        <v>12</v>
      </c>
      <c r="F29" s="16">
        <f>SUM(F26:F28)</f>
        <v>0</v>
      </c>
    </row>
    <row r="30" ht="15.75" thickBot="1"/>
    <row r="31" spans="1:6" ht="15" customHeight="1">
      <c r="A31" s="50" t="s">
        <v>0</v>
      </c>
      <c r="B31" s="48" t="s">
        <v>1</v>
      </c>
      <c r="C31" s="48" t="s">
        <v>2</v>
      </c>
      <c r="D31" s="48" t="s">
        <v>3</v>
      </c>
      <c r="E31" s="48" t="s">
        <v>4</v>
      </c>
      <c r="F31" s="1"/>
    </row>
    <row r="32" spans="1:6" ht="25.5" thickBot="1">
      <c r="A32" s="51"/>
      <c r="B32" s="49"/>
      <c r="C32" s="49"/>
      <c r="D32" s="49"/>
      <c r="E32" s="49"/>
      <c r="F32" s="2" t="s">
        <v>5</v>
      </c>
    </row>
    <row r="33" spans="1:6" ht="15.75" thickBot="1">
      <c r="A33" s="52" t="s">
        <v>49</v>
      </c>
      <c r="B33" s="53"/>
      <c r="C33" s="53"/>
      <c r="D33" s="53"/>
      <c r="E33" s="53"/>
      <c r="F33" s="54"/>
    </row>
    <row r="34" spans="1:6" ht="15.75" thickBot="1">
      <c r="A34" s="42" t="s">
        <v>16</v>
      </c>
      <c r="B34" s="42" t="s">
        <v>7</v>
      </c>
      <c r="C34" s="42">
        <v>1</v>
      </c>
      <c r="D34" s="6" t="s">
        <v>8</v>
      </c>
      <c r="E34" s="44"/>
      <c r="F34" s="43">
        <v>0</v>
      </c>
    </row>
    <row r="35" spans="1:6" ht="15.75" thickBot="1">
      <c r="A35" s="35" t="s">
        <v>41</v>
      </c>
      <c r="B35" s="36" t="s">
        <v>7</v>
      </c>
      <c r="C35" s="37">
        <v>8</v>
      </c>
      <c r="D35" s="6" t="s">
        <v>8</v>
      </c>
      <c r="E35" s="39"/>
      <c r="F35" s="40">
        <v>0</v>
      </c>
    </row>
    <row r="36" spans="5:6" ht="15.75" thickBot="1">
      <c r="E36" s="7" t="s">
        <v>12</v>
      </c>
      <c r="F36" s="16">
        <f>SUM(F34:F35)</f>
        <v>0</v>
      </c>
    </row>
    <row r="37" ht="15.75" thickBot="1"/>
    <row r="38" spans="1:6" ht="15">
      <c r="A38" s="50" t="s">
        <v>0</v>
      </c>
      <c r="B38" s="48" t="s">
        <v>1</v>
      </c>
      <c r="C38" s="48" t="s">
        <v>2</v>
      </c>
      <c r="D38" s="48" t="s">
        <v>3</v>
      </c>
      <c r="E38" s="48" t="s">
        <v>4</v>
      </c>
      <c r="F38" s="1"/>
    </row>
    <row r="39" spans="1:6" ht="25.5" thickBot="1">
      <c r="A39" s="51"/>
      <c r="B39" s="49"/>
      <c r="C39" s="49"/>
      <c r="D39" s="49"/>
      <c r="E39" s="49"/>
      <c r="F39" s="2" t="s">
        <v>5</v>
      </c>
    </row>
    <row r="40" spans="1:6" ht="15.75" thickBot="1">
      <c r="A40" s="52" t="s">
        <v>49</v>
      </c>
      <c r="B40" s="53"/>
      <c r="C40" s="53"/>
      <c r="D40" s="53"/>
      <c r="E40" s="53"/>
      <c r="F40" s="54"/>
    </row>
    <row r="41" spans="1:6" ht="15.75" thickBot="1">
      <c r="A41" s="35" t="s">
        <v>43</v>
      </c>
      <c r="B41" s="36" t="s">
        <v>7</v>
      </c>
      <c r="C41" s="37">
        <v>4</v>
      </c>
      <c r="D41" s="6" t="s">
        <v>8</v>
      </c>
      <c r="E41" s="39"/>
      <c r="F41" s="40">
        <v>0</v>
      </c>
    </row>
    <row r="42" spans="5:6" ht="15.75" thickBot="1">
      <c r="E42" s="7" t="s">
        <v>12</v>
      </c>
      <c r="F42" s="16">
        <f>SUM(F41)</f>
        <v>0</v>
      </c>
    </row>
    <row r="43" ht="15.75" thickBot="1"/>
    <row r="44" spans="1:6" ht="15">
      <c r="A44" s="50" t="s">
        <v>0</v>
      </c>
      <c r="B44" s="48" t="s">
        <v>1</v>
      </c>
      <c r="C44" s="48" t="s">
        <v>2</v>
      </c>
      <c r="D44" s="48" t="s">
        <v>3</v>
      </c>
      <c r="E44" s="48" t="s">
        <v>4</v>
      </c>
      <c r="F44" s="1"/>
    </row>
    <row r="45" spans="1:6" ht="25.5" thickBot="1">
      <c r="A45" s="51"/>
      <c r="B45" s="49"/>
      <c r="C45" s="49"/>
      <c r="D45" s="49"/>
      <c r="E45" s="49"/>
      <c r="F45" s="2" t="s">
        <v>5</v>
      </c>
    </row>
    <row r="46" spans="1:6" ht="15.75" thickBot="1">
      <c r="A46" s="45" t="s">
        <v>47</v>
      </c>
      <c r="B46" s="46"/>
      <c r="C46" s="46"/>
      <c r="D46" s="46"/>
      <c r="E46" s="46"/>
      <c r="F46" s="47"/>
    </row>
    <row r="47" spans="1:6" ht="15.75" thickBot="1">
      <c r="A47" s="35" t="s">
        <v>13</v>
      </c>
      <c r="B47" s="36" t="s">
        <v>7</v>
      </c>
      <c r="C47" s="37">
        <v>8</v>
      </c>
      <c r="D47" s="9" t="s">
        <v>8</v>
      </c>
      <c r="E47" s="10">
        <v>15297986</v>
      </c>
      <c r="F47" s="41">
        <v>0</v>
      </c>
    </row>
    <row r="48" spans="1:6" ht="15.75" thickBot="1">
      <c r="A48" s="35" t="s">
        <v>14</v>
      </c>
      <c r="B48" s="36" t="s">
        <v>7</v>
      </c>
      <c r="C48" s="37">
        <v>4</v>
      </c>
      <c r="D48" s="6" t="s">
        <v>8</v>
      </c>
      <c r="E48" s="5">
        <v>14283804</v>
      </c>
      <c r="F48" s="41">
        <v>0</v>
      </c>
    </row>
    <row r="49" spans="1:6" ht="15.75" thickBot="1">
      <c r="A49" s="35" t="s">
        <v>16</v>
      </c>
      <c r="B49" s="36" t="s">
        <v>11</v>
      </c>
      <c r="C49" s="37">
        <v>860</v>
      </c>
      <c r="D49" s="6" t="s">
        <v>8</v>
      </c>
      <c r="E49" s="5">
        <v>14283804</v>
      </c>
      <c r="F49" s="41">
        <v>0</v>
      </c>
    </row>
    <row r="50" spans="1:6" ht="15.75" thickBot="1">
      <c r="A50" s="35" t="s">
        <v>16</v>
      </c>
      <c r="B50" s="36" t="s">
        <v>11</v>
      </c>
      <c r="C50" s="37">
        <v>480</v>
      </c>
      <c r="D50" s="6" t="s">
        <v>8</v>
      </c>
      <c r="E50" s="5">
        <v>14283804</v>
      </c>
      <c r="F50" s="41">
        <v>0</v>
      </c>
    </row>
    <row r="51" spans="1:6" ht="15.75" thickBot="1">
      <c r="A51" s="35" t="s">
        <v>16</v>
      </c>
      <c r="B51" s="36" t="s">
        <v>11</v>
      </c>
      <c r="C51" s="37">
        <v>36</v>
      </c>
      <c r="D51" s="6" t="s">
        <v>8</v>
      </c>
      <c r="E51" s="5">
        <v>14283804</v>
      </c>
      <c r="F51" s="41">
        <v>0</v>
      </c>
    </row>
    <row r="52" spans="1:6" ht="15.75" thickBot="1">
      <c r="A52" s="35" t="s">
        <v>18</v>
      </c>
      <c r="B52" s="36" t="s">
        <v>11</v>
      </c>
      <c r="C52" s="37">
        <v>180</v>
      </c>
      <c r="D52" s="6" t="s">
        <v>8</v>
      </c>
      <c r="E52" s="5">
        <v>14283804</v>
      </c>
      <c r="F52" s="41">
        <v>0</v>
      </c>
    </row>
    <row r="53" spans="1:6" ht="15.75" thickBot="1">
      <c r="A53" s="35" t="s">
        <v>14</v>
      </c>
      <c r="B53" s="36" t="s">
        <v>7</v>
      </c>
      <c r="C53" s="37">
        <v>4</v>
      </c>
      <c r="D53" s="6" t="s">
        <v>8</v>
      </c>
      <c r="E53" s="5">
        <v>14283804</v>
      </c>
      <c r="F53" s="41">
        <v>0</v>
      </c>
    </row>
    <row r="54" spans="1:6" ht="15.75" thickBot="1">
      <c r="A54" s="35" t="s">
        <v>19</v>
      </c>
      <c r="B54" s="36" t="s">
        <v>11</v>
      </c>
      <c r="C54" s="37">
        <v>4</v>
      </c>
      <c r="D54" s="6" t="s">
        <v>8</v>
      </c>
      <c r="E54" s="5">
        <v>14283804</v>
      </c>
      <c r="F54" s="41">
        <v>0</v>
      </c>
    </row>
    <row r="55" spans="1:6" ht="15.75" thickBot="1">
      <c r="A55" s="35" t="s">
        <v>20</v>
      </c>
      <c r="B55" s="36" t="s">
        <v>7</v>
      </c>
      <c r="C55" s="37">
        <v>4</v>
      </c>
      <c r="D55" s="6" t="s">
        <v>8</v>
      </c>
      <c r="E55" s="5">
        <v>14630935</v>
      </c>
      <c r="F55" s="41">
        <v>0</v>
      </c>
    </row>
    <row r="56" spans="1:6" ht="15.75" thickBot="1">
      <c r="A56" s="35" t="s">
        <v>16</v>
      </c>
      <c r="B56" s="36" t="s">
        <v>7</v>
      </c>
      <c r="C56" s="37">
        <v>1</v>
      </c>
      <c r="D56" s="6" t="s">
        <v>8</v>
      </c>
      <c r="E56" s="5">
        <v>15461244</v>
      </c>
      <c r="F56" s="41">
        <v>0</v>
      </c>
    </row>
    <row r="57" spans="1:6" ht="15.75" thickBot="1">
      <c r="A57" s="35" t="s">
        <v>21</v>
      </c>
      <c r="B57" s="36" t="s">
        <v>7</v>
      </c>
      <c r="C57" s="37">
        <v>4</v>
      </c>
      <c r="D57" s="6" t="s">
        <v>8</v>
      </c>
      <c r="E57" s="5">
        <v>15461244</v>
      </c>
      <c r="F57" s="41">
        <v>0</v>
      </c>
    </row>
    <row r="58" spans="1:6" ht="15.75" thickBot="1">
      <c r="A58" s="35" t="s">
        <v>20</v>
      </c>
      <c r="B58" s="36" t="s">
        <v>7</v>
      </c>
      <c r="C58" s="37">
        <v>4</v>
      </c>
      <c r="D58" s="6" t="s">
        <v>8</v>
      </c>
      <c r="E58" s="5">
        <v>15461244</v>
      </c>
      <c r="F58" s="41">
        <v>0</v>
      </c>
    </row>
    <row r="59" spans="4:6" ht="15.75" thickBot="1">
      <c r="D59" s="11"/>
      <c r="E59" s="4" t="s">
        <v>12</v>
      </c>
      <c r="F59" s="15">
        <f>SUM(F47:F58)</f>
        <v>0</v>
      </c>
    </row>
    <row r="60" ht="15.75" thickBot="1"/>
    <row r="61" spans="1:6" ht="15">
      <c r="A61" s="50" t="s">
        <v>0</v>
      </c>
      <c r="B61" s="48" t="s">
        <v>1</v>
      </c>
      <c r="C61" s="48" t="s">
        <v>2</v>
      </c>
      <c r="D61" s="48" t="s">
        <v>3</v>
      </c>
      <c r="E61" s="48" t="s">
        <v>4</v>
      </c>
      <c r="F61" s="1"/>
    </row>
    <row r="62" spans="1:6" ht="25.5" thickBot="1">
      <c r="A62" s="51"/>
      <c r="B62" s="49"/>
      <c r="C62" s="49"/>
      <c r="D62" s="49"/>
      <c r="E62" s="49"/>
      <c r="F62" s="2" t="s">
        <v>5</v>
      </c>
    </row>
    <row r="63" spans="1:6" ht="15.75" thickBot="1">
      <c r="A63" s="45" t="s">
        <v>54</v>
      </c>
      <c r="B63" s="46"/>
      <c r="C63" s="46"/>
      <c r="D63" s="46"/>
      <c r="E63" s="46"/>
      <c r="F63" s="47"/>
    </row>
    <row r="64" spans="1:6" ht="15.75" thickBot="1">
      <c r="A64" s="35" t="s">
        <v>24</v>
      </c>
      <c r="B64" s="36" t="s">
        <v>7</v>
      </c>
      <c r="C64" s="37">
        <v>32</v>
      </c>
      <c r="D64" s="9" t="s">
        <v>8</v>
      </c>
      <c r="E64" s="10">
        <v>21096683</v>
      </c>
      <c r="F64" s="41">
        <v>0</v>
      </c>
    </row>
    <row r="65" spans="1:6" ht="15.75" thickBot="1">
      <c r="A65" s="3" t="s">
        <v>10</v>
      </c>
      <c r="B65" s="36" t="s">
        <v>7</v>
      </c>
      <c r="C65" s="37">
        <v>16</v>
      </c>
      <c r="D65" s="6" t="s">
        <v>8</v>
      </c>
      <c r="E65" s="10">
        <v>21096683</v>
      </c>
      <c r="F65" s="41">
        <v>0</v>
      </c>
    </row>
    <row r="66" spans="1:6" ht="15.75" thickBot="1">
      <c r="A66" s="3" t="s">
        <v>9</v>
      </c>
      <c r="B66" s="36" t="s">
        <v>7</v>
      </c>
      <c r="C66" s="37">
        <v>16</v>
      </c>
      <c r="D66" s="6" t="s">
        <v>8</v>
      </c>
      <c r="E66" s="10">
        <v>21096683</v>
      </c>
      <c r="F66" s="41">
        <v>0</v>
      </c>
    </row>
    <row r="67" spans="1:6" ht="15.75" thickBot="1">
      <c r="A67" s="3" t="s">
        <v>55</v>
      </c>
      <c r="B67" s="36" t="s">
        <v>7</v>
      </c>
      <c r="C67" s="37">
        <v>3</v>
      </c>
      <c r="D67" s="6" t="s">
        <v>8</v>
      </c>
      <c r="E67" s="10">
        <v>21096683</v>
      </c>
      <c r="F67" s="41">
        <v>0</v>
      </c>
    </row>
    <row r="68" spans="1:6" ht="15.75" thickBot="1">
      <c r="A68" s="3" t="s">
        <v>13</v>
      </c>
      <c r="B68" s="36" t="s">
        <v>7</v>
      </c>
      <c r="C68" s="37">
        <v>10</v>
      </c>
      <c r="D68" s="6" t="s">
        <v>8</v>
      </c>
      <c r="E68" s="10">
        <v>21096683</v>
      </c>
      <c r="F68" s="41">
        <v>0</v>
      </c>
    </row>
    <row r="69" spans="1:6" ht="15.75" thickBot="1">
      <c r="A69" s="3" t="s">
        <v>15</v>
      </c>
      <c r="B69" s="36" t="s">
        <v>7</v>
      </c>
      <c r="C69" s="37">
        <v>3</v>
      </c>
      <c r="D69" s="6" t="s">
        <v>8</v>
      </c>
      <c r="E69" s="10">
        <v>21096683</v>
      </c>
      <c r="F69" s="41">
        <v>0</v>
      </c>
    </row>
    <row r="70" spans="1:6" ht="15.75" thickBot="1">
      <c r="A70" s="3" t="s">
        <v>17</v>
      </c>
      <c r="B70" s="36" t="s">
        <v>7</v>
      </c>
      <c r="C70" s="37">
        <v>3</v>
      </c>
      <c r="D70" s="6" t="s">
        <v>8</v>
      </c>
      <c r="E70" s="10">
        <v>21096683</v>
      </c>
      <c r="F70" s="41">
        <v>0</v>
      </c>
    </row>
    <row r="71" spans="1:6" ht="15.75" thickBot="1">
      <c r="A71" s="3" t="s">
        <v>23</v>
      </c>
      <c r="B71" s="36" t="s">
        <v>7</v>
      </c>
      <c r="C71" s="37">
        <v>2</v>
      </c>
      <c r="D71" s="6" t="s">
        <v>8</v>
      </c>
      <c r="E71" s="10">
        <v>21096683</v>
      </c>
      <c r="F71" s="41">
        <v>0</v>
      </c>
    </row>
    <row r="72" spans="1:6" ht="15.75" thickBot="1">
      <c r="A72" s="3" t="s">
        <v>22</v>
      </c>
      <c r="B72" s="36" t="s">
        <v>7</v>
      </c>
      <c r="C72" s="37">
        <v>2</v>
      </c>
      <c r="D72" s="6" t="s">
        <v>8</v>
      </c>
      <c r="E72" s="10">
        <v>21096683</v>
      </c>
      <c r="F72" s="41">
        <v>0</v>
      </c>
    </row>
    <row r="73" spans="1:6" ht="15.75" thickBot="1">
      <c r="A73" s="3" t="s">
        <v>56</v>
      </c>
      <c r="B73" s="36" t="s">
        <v>7</v>
      </c>
      <c r="C73" s="37">
        <v>6</v>
      </c>
      <c r="D73" s="6" t="s">
        <v>8</v>
      </c>
      <c r="E73" s="10">
        <v>21096683</v>
      </c>
      <c r="F73" s="41">
        <v>0</v>
      </c>
    </row>
    <row r="74" spans="5:6" ht="15.75" thickBot="1">
      <c r="E74" s="14" t="s">
        <v>12</v>
      </c>
      <c r="F74" s="15">
        <f>SUM(F64:F73)</f>
        <v>0</v>
      </c>
    </row>
    <row r="75" ht="15.75" thickBot="1"/>
    <row r="76" spans="1:6" ht="15" customHeight="1">
      <c r="A76" s="50" t="s">
        <v>0</v>
      </c>
      <c r="B76" s="48" t="s">
        <v>1</v>
      </c>
      <c r="C76" s="48" t="s">
        <v>2</v>
      </c>
      <c r="D76" s="48" t="s">
        <v>3</v>
      </c>
      <c r="E76" s="48" t="s">
        <v>4</v>
      </c>
      <c r="F76" s="1"/>
    </row>
    <row r="77" spans="1:6" ht="25.5" thickBot="1">
      <c r="A77" s="51"/>
      <c r="B77" s="49"/>
      <c r="C77" s="49"/>
      <c r="D77" s="49"/>
      <c r="E77" s="49"/>
      <c r="F77" s="2" t="s">
        <v>5</v>
      </c>
    </row>
    <row r="78" spans="1:6" ht="15.75" thickBot="1">
      <c r="A78" s="45" t="s">
        <v>51</v>
      </c>
      <c r="B78" s="46"/>
      <c r="C78" s="46"/>
      <c r="D78" s="46"/>
      <c r="E78" s="46"/>
      <c r="F78" s="47"/>
    </row>
    <row r="79" spans="1:6" ht="15.75" thickBot="1">
      <c r="A79" s="31" t="s">
        <v>14</v>
      </c>
      <c r="B79" s="32" t="s">
        <v>7</v>
      </c>
      <c r="C79" s="33">
        <v>24</v>
      </c>
      <c r="D79" s="9" t="s">
        <v>8</v>
      </c>
      <c r="E79" s="10">
        <v>17909040</v>
      </c>
      <c r="F79" s="41">
        <v>0</v>
      </c>
    </row>
    <row r="80" spans="1:6" ht="15.75" thickBot="1">
      <c r="A80" s="35" t="s">
        <v>26</v>
      </c>
      <c r="B80" s="36" t="s">
        <v>7</v>
      </c>
      <c r="C80" s="37">
        <v>16</v>
      </c>
      <c r="D80" s="6" t="s">
        <v>8</v>
      </c>
      <c r="E80" s="5">
        <v>17909040</v>
      </c>
      <c r="F80" s="41">
        <v>0</v>
      </c>
    </row>
    <row r="81" spans="1:6" ht="15.75" thickBot="1">
      <c r="A81" s="35" t="s">
        <v>25</v>
      </c>
      <c r="B81" s="36" t="s">
        <v>7</v>
      </c>
      <c r="C81" s="37">
        <v>24</v>
      </c>
      <c r="D81" s="6" t="s">
        <v>8</v>
      </c>
      <c r="E81" s="5">
        <v>17909040</v>
      </c>
      <c r="F81" s="41">
        <v>0</v>
      </c>
    </row>
    <row r="82" spans="1:6" ht="15.75" thickBot="1">
      <c r="A82" s="35" t="s">
        <v>27</v>
      </c>
      <c r="B82" s="36" t="s">
        <v>7</v>
      </c>
      <c r="C82" s="37">
        <v>16</v>
      </c>
      <c r="D82" s="6" t="s">
        <v>8</v>
      </c>
      <c r="E82" s="5">
        <v>17909040</v>
      </c>
      <c r="F82" s="41">
        <v>0</v>
      </c>
    </row>
    <row r="83" spans="5:6" ht="15.75" thickBot="1">
      <c r="E83" s="14" t="s">
        <v>12</v>
      </c>
      <c r="F83" s="15">
        <f>SUM(F79:F82)</f>
        <v>0</v>
      </c>
    </row>
    <row r="84" ht="15.75" thickBot="1"/>
    <row r="85" spans="1:7" ht="15" customHeight="1">
      <c r="A85" s="50" t="s">
        <v>0</v>
      </c>
      <c r="B85" s="48" t="s">
        <v>1</v>
      </c>
      <c r="C85" s="48" t="s">
        <v>2</v>
      </c>
      <c r="D85" s="48" t="s">
        <v>3</v>
      </c>
      <c r="E85" s="48" t="s">
        <v>4</v>
      </c>
      <c r="F85" s="1"/>
      <c r="G85" s="30"/>
    </row>
    <row r="86" spans="1:7" ht="25.5" thickBot="1">
      <c r="A86" s="51"/>
      <c r="B86" s="49"/>
      <c r="C86" s="49"/>
      <c r="D86" s="49"/>
      <c r="E86" s="49"/>
      <c r="F86" s="2" t="s">
        <v>5</v>
      </c>
      <c r="G86" s="30"/>
    </row>
    <row r="87" spans="1:7" ht="15.75" thickBot="1">
      <c r="A87" s="45" t="s">
        <v>53</v>
      </c>
      <c r="B87" s="46"/>
      <c r="C87" s="46"/>
      <c r="D87" s="46"/>
      <c r="E87" s="46"/>
      <c r="F87" s="47"/>
      <c r="G87" s="30"/>
    </row>
    <row r="88" spans="1:7" ht="15.75" thickBot="1">
      <c r="A88" s="31" t="s">
        <v>52</v>
      </c>
      <c r="B88" s="32" t="s">
        <v>7</v>
      </c>
      <c r="C88" s="33">
        <v>16</v>
      </c>
      <c r="D88" s="34" t="s">
        <v>8</v>
      </c>
      <c r="E88" s="33">
        <v>21096683</v>
      </c>
      <c r="F88" s="41">
        <v>0</v>
      </c>
      <c r="G88" s="30"/>
    </row>
    <row r="89" spans="5:7" ht="15.75" thickBot="1">
      <c r="E89" s="14" t="s">
        <v>12</v>
      </c>
      <c r="F89" s="15">
        <f>SUM(F88)</f>
        <v>0</v>
      </c>
      <c r="G89" s="30"/>
    </row>
    <row r="90" ht="15.75" thickBot="1"/>
    <row r="91" spans="1:6" ht="15" customHeight="1">
      <c r="A91" s="50" t="s">
        <v>0</v>
      </c>
      <c r="B91" s="48" t="s">
        <v>1</v>
      </c>
      <c r="C91" s="48" t="s">
        <v>2</v>
      </c>
      <c r="D91" s="48" t="s">
        <v>3</v>
      </c>
      <c r="E91" s="48" t="s">
        <v>4</v>
      </c>
      <c r="F91" s="1"/>
    </row>
    <row r="92" spans="1:6" ht="25.5" thickBot="1">
      <c r="A92" s="51"/>
      <c r="B92" s="49"/>
      <c r="C92" s="49"/>
      <c r="D92" s="49"/>
      <c r="E92" s="49"/>
      <c r="F92" s="2" t="s">
        <v>5</v>
      </c>
    </row>
    <row r="93" spans="1:6" ht="15.75" thickBot="1">
      <c r="A93" s="45" t="s">
        <v>50</v>
      </c>
      <c r="B93" s="46"/>
      <c r="C93" s="46"/>
      <c r="D93" s="46"/>
      <c r="E93" s="46"/>
      <c r="F93" s="47"/>
    </row>
    <row r="94" spans="1:6" ht="15.75" thickBot="1">
      <c r="A94" s="31" t="s">
        <v>44</v>
      </c>
      <c r="B94" s="32" t="s">
        <v>11</v>
      </c>
      <c r="C94" s="33">
        <v>260</v>
      </c>
      <c r="D94" s="38" t="s">
        <v>8</v>
      </c>
      <c r="E94" s="31">
        <v>20854157</v>
      </c>
      <c r="F94" s="40">
        <v>0</v>
      </c>
    </row>
    <row r="95" spans="5:6" ht="15.75" thickBot="1">
      <c r="E95" s="14" t="s">
        <v>12</v>
      </c>
      <c r="F95" s="15">
        <f>SUM(F94:F94)</f>
        <v>0</v>
      </c>
    </row>
    <row r="97" ht="20.25" customHeight="1">
      <c r="A97" s="17" t="s">
        <v>28</v>
      </c>
    </row>
    <row r="98" ht="15.75" thickBot="1"/>
    <row r="99" spans="1:4" ht="27" customHeight="1" thickBot="1">
      <c r="A99" s="13"/>
      <c r="B99" s="18" t="s">
        <v>29</v>
      </c>
      <c r="C99" s="18" t="s">
        <v>30</v>
      </c>
      <c r="D99" s="20" t="s">
        <v>5</v>
      </c>
    </row>
    <row r="100" spans="1:4" ht="16.5" customHeight="1" thickBot="1">
      <c r="A100" s="57" t="s">
        <v>59</v>
      </c>
      <c r="B100" s="58"/>
      <c r="C100" s="58"/>
      <c r="D100" s="59"/>
    </row>
    <row r="101" spans="1:4" ht="45" customHeight="1" thickBot="1">
      <c r="A101" s="19" t="s">
        <v>31</v>
      </c>
      <c r="B101" s="41"/>
      <c r="C101" s="6">
        <v>250</v>
      </c>
      <c r="D101" s="15">
        <f>B101*C101</f>
        <v>0</v>
      </c>
    </row>
    <row r="103" spans="1:6" ht="30.75" customHeight="1">
      <c r="A103" s="55" t="s">
        <v>46</v>
      </c>
      <c r="B103" s="55"/>
      <c r="C103" s="55"/>
      <c r="D103" s="55"/>
      <c r="E103" s="55"/>
      <c r="F103" s="55"/>
    </row>
    <row r="104" ht="15">
      <c r="A104" s="28" t="s">
        <v>38</v>
      </c>
    </row>
    <row r="106" ht="15.75" thickBot="1"/>
    <row r="107" spans="1:2" ht="46.5" thickBot="1" thickTop="1">
      <c r="A107" s="21" t="s">
        <v>32</v>
      </c>
      <c r="B107" s="23" t="s">
        <v>5</v>
      </c>
    </row>
    <row r="108" spans="1:2" ht="35.25" customHeight="1" thickBot="1">
      <c r="A108" s="22" t="s">
        <v>39</v>
      </c>
      <c r="B108" s="24">
        <f>F29+F59+F83+F95+D101+F42+F36+F19+F11+F89+F74</f>
        <v>0</v>
      </c>
    </row>
    <row r="109" ht="15.75" thickTop="1"/>
    <row r="110" ht="15">
      <c r="A110" t="s">
        <v>33</v>
      </c>
    </row>
    <row r="111" ht="15">
      <c r="A111" s="12" t="s">
        <v>34</v>
      </c>
    </row>
    <row r="112" ht="15">
      <c r="A112" s="25" t="s">
        <v>35</v>
      </c>
    </row>
    <row r="113" ht="15">
      <c r="A113" s="26" t="s">
        <v>36</v>
      </c>
    </row>
  </sheetData>
  <sheetProtection password="BDC7" sheet="1" objects="1" scenarios="1"/>
  <mergeCells count="63">
    <mergeCell ref="A100:D100"/>
    <mergeCell ref="A23:A24"/>
    <mergeCell ref="B23:B24"/>
    <mergeCell ref="C23:C24"/>
    <mergeCell ref="D23:D24"/>
    <mergeCell ref="A44:A45"/>
    <mergeCell ref="B44:B45"/>
    <mergeCell ref="C44:C45"/>
    <mergeCell ref="D44:D45"/>
    <mergeCell ref="A76:A77"/>
    <mergeCell ref="B76:B77"/>
    <mergeCell ref="C76:C77"/>
    <mergeCell ref="A85:A86"/>
    <mergeCell ref="A61:A62"/>
    <mergeCell ref="B61:B62"/>
    <mergeCell ref="C61:C62"/>
    <mergeCell ref="A17:F17"/>
    <mergeCell ref="A15:A16"/>
    <mergeCell ref="A25:F25"/>
    <mergeCell ref="D76:D77"/>
    <mergeCell ref="A63:F63"/>
    <mergeCell ref="E23:E24"/>
    <mergeCell ref="E44:E45"/>
    <mergeCell ref="D61:D62"/>
    <mergeCell ref="E61:E62"/>
    <mergeCell ref="B15:B16"/>
    <mergeCell ref="C15:C16"/>
    <mergeCell ref="D15:D16"/>
    <mergeCell ref="E15:E16"/>
    <mergeCell ref="A3:F3"/>
    <mergeCell ref="A6:A7"/>
    <mergeCell ref="B6:B7"/>
    <mergeCell ref="C6:C7"/>
    <mergeCell ref="D6:D7"/>
    <mergeCell ref="E6:E7"/>
    <mergeCell ref="A8:F8"/>
    <mergeCell ref="A103:F103"/>
    <mergeCell ref="A31:A32"/>
    <mergeCell ref="B31:B32"/>
    <mergeCell ref="C31:C32"/>
    <mergeCell ref="D31:D32"/>
    <mergeCell ref="E31:E32"/>
    <mergeCell ref="A33:F33"/>
    <mergeCell ref="A38:A39"/>
    <mergeCell ref="B38:B39"/>
    <mergeCell ref="C38:C39"/>
    <mergeCell ref="D38:D39"/>
    <mergeCell ref="E38:E39"/>
    <mergeCell ref="A40:F40"/>
    <mergeCell ref="A46:F46"/>
    <mergeCell ref="A78:F78"/>
    <mergeCell ref="A93:F93"/>
    <mergeCell ref="E76:E77"/>
    <mergeCell ref="A91:A92"/>
    <mergeCell ref="B91:B92"/>
    <mergeCell ref="C91:C92"/>
    <mergeCell ref="D91:D92"/>
    <mergeCell ref="E91:E92"/>
    <mergeCell ref="C85:C86"/>
    <mergeCell ref="D85:D86"/>
    <mergeCell ref="E85:E86"/>
    <mergeCell ref="A87:F87"/>
    <mergeCell ref="B85:B86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landscape" paperSize="9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frisch33221</cp:lastModifiedBy>
  <cp:lastPrinted>2017-09-05T11:51:41Z</cp:lastPrinted>
  <dcterms:created xsi:type="dcterms:W3CDTF">2014-08-28T09:33:45Z</dcterms:created>
  <dcterms:modified xsi:type="dcterms:W3CDTF">2017-09-19T08:52:08Z</dcterms:modified>
  <cp:category/>
  <cp:version/>
  <cp:contentType/>
  <cp:contentStatus/>
</cp:coreProperties>
</file>