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60" windowWidth="15375" windowHeight="11760" activeTab="0"/>
  </bookViews>
  <sheets>
    <sheet name="Hodnoceni_formular_cast_4" sheetId="12" r:id="rId1"/>
  </sheets>
  <definedNames>
    <definedName name="Vyber" localSheetId="0">#REF!</definedName>
    <definedName name="Vyber">#REF!</definedName>
    <definedName name="VYBER1" localSheetId="0">#REF!</definedName>
    <definedName name="VYBER1">#REF!</definedName>
    <definedName name="vyber2" localSheetId="0">#REF!</definedName>
    <definedName name="vyber2">#REF!</definedName>
    <definedName name="vyber22" localSheetId="0">#REF!</definedName>
    <definedName name="vyber22">#REF!</definedName>
    <definedName name="vyber23" localSheetId="0">#REF!</definedName>
    <definedName name="vyber23">#REF!</definedName>
  </definedNames>
  <calcPr calcId="125725"/>
</workbook>
</file>

<file path=xl/sharedStrings.xml><?xml version="1.0" encoding="utf-8"?>
<sst xmlns="http://schemas.openxmlformats.org/spreadsheetml/2006/main" count="124" uniqueCount="78">
  <si>
    <t xml:space="preserve">Předmět plnění: </t>
  </si>
  <si>
    <t>Schéma hodnocení:</t>
  </si>
  <si>
    <t>Váha:</t>
  </si>
  <si>
    <t>Servisní služby</t>
  </si>
  <si>
    <t>1. Cena za zajištění podpory SIS s garantovanou dostupností: (cena v Kč za čtvrtletí bez DPH)</t>
  </si>
  <si>
    <t>SMS-KLAS - Statistický metainformační systém, Statistické klasifikace</t>
  </si>
  <si>
    <t>SMS-UKAZ - Statistický metainformační systém, Statistické ukazatele</t>
  </si>
  <si>
    <t>iSMS - veřejný portál statistických klasifikací a ukazatelů</t>
  </si>
  <si>
    <t>VDB - návrhář VO a publikací - Veřejná databáze</t>
  </si>
  <si>
    <t>VDB - správa, rozhraní - Veřejná databáze</t>
  </si>
  <si>
    <t>VDB - prezentace, veřejná databáze</t>
  </si>
  <si>
    <t>Služby rozvoje</t>
  </si>
  <si>
    <t>Cena</t>
  </si>
  <si>
    <t>2.a Cena za MD při obecném požadavku rozvoj na poskytnutí MD v termínech v kategorii A,B,C (cena v Kč za MD bez DPH)</t>
  </si>
  <si>
    <t>Minimální hodnota pro hodnocení</t>
  </si>
  <si>
    <t>Maximální hodnota</t>
  </si>
  <si>
    <t xml:space="preserve">Nabízená hodnota </t>
  </si>
  <si>
    <t>2.b Cena za předmět plnění - specifikované požadavky</t>
  </si>
  <si>
    <t>Analýza změn při migraci na ORACLE verze 12
Analýza potřebných úprav databázových procedur</t>
  </si>
  <si>
    <t>Analýza změn při migraci na ORACLE verze 12
Analýza potřebných úprav, resp. optimalizace aplikací</t>
  </si>
  <si>
    <t>Požadavky na změnu - rozvoj funkcionalit dle funkčních bloků</t>
  </si>
  <si>
    <t>Služby ostatní</t>
  </si>
  <si>
    <t>3.a Cena za MD při požadavku na poskytnutí služby v termínech v kategorii A,B,C (cena v Kč za MD bez DPH)</t>
  </si>
  <si>
    <t>3.b Cena za předmět plnění - specifikované požadavky</t>
  </si>
  <si>
    <t xml:space="preserve">Zavedení nástroje pro řízení a dokumentaci poskytovaných služeb, včetně školení interních uživatelů </t>
  </si>
  <si>
    <r>
      <t>Správa a podpora nástroje pro řízení a dokumentaci poskytovaných služeb,  s garantovanou dostupností 95% na čtvrtletní bázi (cena za 1 čtvrtletí poskytovaných služeb,</t>
    </r>
    <r>
      <rPr>
        <b/>
        <sz val="11"/>
        <rFont val="Arial"/>
        <family val="2"/>
      </rPr>
      <t xml:space="preserve"> vč. služby Servisdesk)</t>
    </r>
  </si>
  <si>
    <t>Převedení licence pro provozování nástroje pro řízení a dokumentaci poskytovaných služeb</t>
  </si>
  <si>
    <t>Nasazení nové verze APV SIS na Testovací a produkční prostředí nad rámec služeb servisu (čtvrtletní balíčky)</t>
  </si>
  <si>
    <t>Nasazení hotfixu APV SIS na Testovací a produkční prostředí nad rámec služeb servisu (čtvrtletní balíčky)</t>
  </si>
  <si>
    <t>Kvalitativní
Lhůty</t>
  </si>
  <si>
    <t>4.a Lhůta na odstranění vady plnění (zjištěné v akceptačním řízení) v hodinách za pracovní dny</t>
  </si>
  <si>
    <t>Vada kategorie A</t>
  </si>
  <si>
    <t>Vada kategorie B</t>
  </si>
  <si>
    <t>Vada kategorie C</t>
  </si>
  <si>
    <t xml:space="preserve">4.b Lhůta na odstranění záruční vady plnění v hodinách za pracovní dny </t>
  </si>
  <si>
    <t>Pozn.:</t>
  </si>
  <si>
    <t>U lhůt pro odstranění vad se uvažuje 1 den v délce 24 hodin</t>
  </si>
  <si>
    <t>Služby</t>
  </si>
  <si>
    <t>Kvalitativní
Příklad</t>
  </si>
  <si>
    <t>Počet bodů</t>
  </si>
  <si>
    <t>Zpracování příkladu řízení poskytovaných služeb</t>
  </si>
  <si>
    <t>Zpracování příkladu Generování výstupu z VDB</t>
  </si>
  <si>
    <t>Závazný formulář pro účely hodnocení</t>
  </si>
  <si>
    <t>Číslo
 skupiny</t>
  </si>
  <si>
    <t>Prioritní MD NDB - kategorie A – poskytnutí služby se začátkem realizace do 1 dne</t>
  </si>
  <si>
    <t>Prioritní MD - kategorie B – poskytnutí služby se začátkem realizace od 2 do 5 dnů</t>
  </si>
  <si>
    <t>MD - kategorie C – poskytnutí služby se začátkem realizace od 6 dnů do 1 měsíce, s tím, že tato kategorie pokrývá i služby v rámci SIS, které mohou mít i delší dobu  plnění</t>
  </si>
  <si>
    <t xml:space="preserve">Nabídka pro část veřejné zakázky </t>
  </si>
  <si>
    <t>Cena v Kč</t>
  </si>
  <si>
    <t>5x8</t>
  </si>
  <si>
    <t>5x10</t>
  </si>
  <si>
    <t xml:space="preserve">Součet cen za zajištění podpory SIS s garantovanou dostupností: (cena v Kč za čtvrtletí bez DPH) </t>
  </si>
  <si>
    <t>Služby rozvoje a servisní služby</t>
  </si>
  <si>
    <t>Rozšížení provozního režimu na 7x24</t>
  </si>
  <si>
    <t>Zvýšení dostupnosti na 95%</t>
  </si>
  <si>
    <t>Zvýšení dostupnosti na 97%</t>
  </si>
  <si>
    <t xml:space="preserve">Skupina funkčních bloků
Funkční bloky jsou seskupeny a ohraničeny dvojitou čarou, vyplněná cena služeb pokrývá vždy celou skupinu funkčních bloků, resp. jejich seskupení </t>
  </si>
  <si>
    <t>Celkem</t>
  </si>
  <si>
    <t>5. Zpracování příkladu poskytovaných služeb</t>
  </si>
  <si>
    <t>Zvýšení dostupnosti na 92%</t>
  </si>
  <si>
    <t>Lhůta na odstranění vady kat. A v hodinách (maximální)</t>
  </si>
  <si>
    <t>Garantovaná dostupnost v %
(minimální)</t>
  </si>
  <si>
    <t>Provozní režim
(minimální)</t>
  </si>
  <si>
    <t>Část:</t>
  </si>
  <si>
    <t>Účastník zadávacího řízení vyplňuje nebo upravuje žlutě podbarvené položky. 
U položek vyplněných zadavatelem je oprávněn změnit hodnotu pouze na vyšší - je-li uvedena mininimální hodnota, resp. na nižší - je-li uvedena maximální hodnota.</t>
  </si>
  <si>
    <t>6. Provozní režim a dostupnost u skupin funkčních bloků uvedené v tabulce 1. Cena za zajištění podpory SIS s garantovanou dostupností</t>
  </si>
  <si>
    <t>Zeleně podbarvená pole doplňuje zadavatel na základě hodnocení.</t>
  </si>
  <si>
    <t>Kvalitativní
Provozní parametry</t>
  </si>
  <si>
    <t>Číslo skupiny: 9</t>
  </si>
  <si>
    <t>Číslo skupiny: 14</t>
  </si>
  <si>
    <t>Příloha č. 2D zadávací dokumentace</t>
  </si>
  <si>
    <t>Váha položky v %</t>
  </si>
  <si>
    <r>
      <t xml:space="preserve">Součet cen za zajištění podpory SIS s garantovanou dostupností: (cena v Kč za čtvrtletí bez DPH) součet cen z každého řádku za skupinou funkčních bloků přepočtenou (vynásobenou) na období plnění 4 let, tj. 16 čtvrtletí.
</t>
    </r>
    <r>
      <rPr>
        <b/>
        <i/>
        <u val="single"/>
        <sz val="11"/>
        <rFont val="Arial"/>
        <family val="2"/>
      </rPr>
      <t xml:space="preserve">
Pro tento součet cen stanovuje zadavatel maximálně přípustnou hodnotu, která pro 
část 4 činí 4 mil. Kč 
s tím, že její překročení je důvodem pro vyřazení nabídky. </t>
    </r>
  </si>
  <si>
    <t>Minimální hodnota bodů</t>
  </si>
  <si>
    <t>Maximální  hodnota bodů</t>
  </si>
  <si>
    <t>Rozšíření provozního režimu na 5x10</t>
  </si>
  <si>
    <t>Rozšíření provozního režimu na 5x12</t>
  </si>
  <si>
    <t>Rozšíření provozního režimu na 7x16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</si>
</sst>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00%"/>
    <numFmt numFmtId="166" formatCode="0.0000"/>
    <numFmt numFmtId="167" formatCode="0.000"/>
  </numFmts>
  <fonts count="14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0"/>
      <name val="Arial CE"/>
      <family val="2"/>
    </font>
    <font>
      <b/>
      <u val="single"/>
      <sz val="11"/>
      <name val="Arial CE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 CE"/>
      <family val="2"/>
    </font>
    <font>
      <b/>
      <i/>
      <u val="single"/>
      <sz val="11"/>
      <name val="Arial"/>
      <family val="2"/>
    </font>
    <font>
      <sz val="10"/>
      <color rgb="FFFF000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 style="thick"/>
      <right/>
      <top style="medium"/>
      <bottom style="medium"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 applyFill="1"/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left" vertical="center"/>
    </xf>
    <xf numFmtId="9" fontId="6" fillId="0" borderId="0" xfId="0" applyNumberFormat="1" applyFont="1" applyFill="1" applyAlignment="1">
      <alignment horizontal="left" vertical="center"/>
    </xf>
    <xf numFmtId="9" fontId="7" fillId="0" borderId="2" xfId="0" applyNumberFormat="1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vertical="top" wrapText="1"/>
    </xf>
    <xf numFmtId="0" fontId="0" fillId="0" borderId="0" xfId="0" applyFill="1"/>
    <xf numFmtId="9" fontId="7" fillId="3" borderId="3" xfId="0" applyNumberFormat="1" applyFont="1" applyFill="1" applyBorder="1" applyAlignment="1">
      <alignment horizontal="center" wrapText="1"/>
    </xf>
    <xf numFmtId="9" fontId="7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top" wrapText="1"/>
    </xf>
    <xf numFmtId="0" fontId="9" fillId="0" borderId="0" xfId="0" applyFont="1" applyFill="1" applyBorder="1"/>
    <xf numFmtId="10" fontId="8" fillId="0" borderId="0" xfId="0" applyNumberFormat="1" applyFont="1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5" xfId="0" applyBorder="1"/>
    <xf numFmtId="0" fontId="0" fillId="0" borderId="0" xfId="0" applyProtection="1">
      <protection locked="0"/>
    </xf>
    <xf numFmtId="0" fontId="8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0" fillId="3" borderId="6" xfId="0" applyFill="1" applyBorder="1" applyAlignment="1">
      <alignment horizontal="left" wrapText="1"/>
    </xf>
    <xf numFmtId="0" fontId="8" fillId="3" borderId="6" xfId="0" applyFont="1" applyFill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0" fontId="8" fillId="0" borderId="0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left" vertical="center"/>
    </xf>
    <xf numFmtId="165" fontId="0" fillId="0" borderId="0" xfId="0" applyNumberFormat="1"/>
    <xf numFmtId="166" fontId="8" fillId="3" borderId="7" xfId="0" applyNumberFormat="1" applyFont="1" applyFill="1" applyBorder="1" applyAlignment="1">
      <alignment horizontal="center" vertical="center" wrapText="1"/>
    </xf>
    <xf numFmtId="167" fontId="8" fillId="4" borderId="7" xfId="0" applyNumberFormat="1" applyFont="1" applyFill="1" applyBorder="1" applyAlignment="1">
      <alignment horizontal="center" vertical="center" wrapText="1"/>
    </xf>
    <xf numFmtId="9" fontId="7" fillId="3" borderId="3" xfId="0" applyNumberFormat="1" applyFont="1" applyFill="1" applyBorder="1" applyAlignment="1">
      <alignment horizontal="center" textRotation="90" wrapText="1"/>
    </xf>
    <xf numFmtId="0" fontId="5" fillId="3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1" fontId="8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8" fillId="0" borderId="1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/>
    <xf numFmtId="0" fontId="0" fillId="4" borderId="0" xfId="0" applyFill="1"/>
    <xf numFmtId="0" fontId="8" fillId="0" borderId="7" xfId="0" applyFont="1" applyFill="1" applyBorder="1" applyAlignment="1">
      <alignment vertical="top" wrapText="1"/>
    </xf>
    <xf numFmtId="0" fontId="11" fillId="0" borderId="0" xfId="0" applyFont="1" applyFill="1"/>
    <xf numFmtId="0" fontId="11" fillId="0" borderId="0" xfId="0" applyFont="1"/>
    <xf numFmtId="0" fontId="8" fillId="3" borderId="4" xfId="0" applyFont="1" applyFill="1" applyBorder="1" applyAlignment="1">
      <alignment wrapText="1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9" fontId="7" fillId="3" borderId="4" xfId="0" applyNumberFormat="1" applyFont="1" applyFill="1" applyBorder="1" applyAlignment="1">
      <alignment horizontal="center" vertical="center" wrapText="1"/>
    </xf>
    <xf numFmtId="0" fontId="0" fillId="5" borderId="5" xfId="0" applyFill="1" applyBorder="1"/>
    <xf numFmtId="165" fontId="8" fillId="5" borderId="9" xfId="0" applyNumberFormat="1" applyFont="1" applyFill="1" applyBorder="1" applyAlignment="1">
      <alignment horizontal="center" vertical="center" wrapText="1"/>
    </xf>
    <xf numFmtId="165" fontId="8" fillId="5" borderId="10" xfId="0" applyNumberFormat="1" applyFont="1" applyFill="1" applyBorder="1" applyAlignment="1">
      <alignment horizontal="center" vertical="center"/>
    </xf>
    <xf numFmtId="9" fontId="7" fillId="3" borderId="3" xfId="0" applyNumberFormat="1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4" fillId="6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left" wrapText="1"/>
    </xf>
    <xf numFmtId="9" fontId="7" fillId="3" borderId="12" xfId="0" applyNumberFormat="1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6" xfId="0" applyBorder="1" applyAlignment="1">
      <alignment wrapText="1"/>
    </xf>
    <xf numFmtId="9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" xfId="0" applyNumberFormat="1" applyFill="1" applyBorder="1" applyAlignment="1" applyProtection="1">
      <alignment vertical="center"/>
      <protection locked="0"/>
    </xf>
    <xf numFmtId="0" fontId="8" fillId="6" borderId="1" xfId="0" applyNumberFormat="1" applyFont="1" applyFill="1" applyBorder="1" applyAlignment="1" applyProtection="1">
      <alignment horizontal="center" vertical="center"/>
      <protection locked="0"/>
    </xf>
    <xf numFmtId="0" fontId="8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8" xfId="21" applyNumberFormat="1" applyFont="1" applyFill="1" applyBorder="1" applyAlignment="1">
      <alignment vertical="top" wrapText="1"/>
    </xf>
    <xf numFmtId="0" fontId="8" fillId="4" borderId="4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rocent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tabSelected="1" workbookViewId="0" topLeftCell="A1">
      <selection activeCell="F5" sqref="F5"/>
    </sheetView>
  </sheetViews>
  <sheetFormatPr defaultColWidth="9.00390625" defaultRowHeight="12.75"/>
  <cols>
    <col min="1" max="1" width="8.125" style="0" customWidth="1"/>
    <col min="2" max="2" width="58.75390625" style="0" customWidth="1"/>
    <col min="3" max="3" width="15.625" style="0" customWidth="1"/>
    <col min="4" max="4" width="16.00390625" style="0" customWidth="1"/>
    <col min="5" max="6" width="14.375" style="0" customWidth="1"/>
    <col min="7" max="7" width="11.00390625" style="0" customWidth="1"/>
    <col min="8" max="8" width="9.875" style="0" customWidth="1"/>
  </cols>
  <sheetData>
    <row r="1" spans="2:7" ht="33.75" customHeight="1">
      <c r="B1" s="49" t="s">
        <v>70</v>
      </c>
      <c r="C1" s="50" t="s">
        <v>42</v>
      </c>
      <c r="D1" s="51"/>
      <c r="E1" s="51"/>
      <c r="F1" s="52" t="s">
        <v>63</v>
      </c>
      <c r="G1" s="52">
        <v>4</v>
      </c>
    </row>
    <row r="2" spans="2:12" ht="54" customHeight="1">
      <c r="B2" s="59" t="s">
        <v>64</v>
      </c>
      <c r="C2" s="60"/>
      <c r="D2" s="60"/>
      <c r="E2" s="60"/>
      <c r="F2" s="60"/>
      <c r="G2" s="60"/>
      <c r="J2" s="47"/>
      <c r="K2" s="47"/>
      <c r="L2" s="47"/>
    </row>
    <row r="3" spans="2:12" ht="15">
      <c r="B3" s="43" t="s">
        <v>66</v>
      </c>
      <c r="C3" s="43"/>
      <c r="D3" s="43"/>
      <c r="E3" s="44"/>
      <c r="F3" s="44"/>
      <c r="G3" s="44"/>
      <c r="J3" s="47"/>
      <c r="K3" s="47"/>
      <c r="L3" s="47"/>
    </row>
    <row r="4" spans="10:12" ht="12.75">
      <c r="J4" s="47"/>
      <c r="K4" s="47"/>
      <c r="L4" s="47"/>
    </row>
    <row r="5" spans="2:12" ht="31.5">
      <c r="B5" s="2" t="s">
        <v>0</v>
      </c>
      <c r="C5" s="3" t="s">
        <v>1</v>
      </c>
      <c r="D5" s="4" t="s">
        <v>2</v>
      </c>
      <c r="H5" s="5"/>
      <c r="J5" s="47"/>
      <c r="K5" s="47"/>
      <c r="L5" s="47"/>
    </row>
    <row r="6" spans="2:12" ht="21" customHeight="1">
      <c r="B6" s="2" t="s">
        <v>3</v>
      </c>
      <c r="C6" s="3" t="s">
        <v>12</v>
      </c>
      <c r="D6" s="6">
        <v>0.4</v>
      </c>
      <c r="F6" s="7"/>
      <c r="H6" s="5"/>
      <c r="J6" s="47"/>
      <c r="K6" s="47"/>
      <c r="L6" s="47"/>
    </row>
    <row r="7" spans="2:12" s="10" customFormat="1" ht="24" customHeight="1" thickBot="1">
      <c r="B7" s="8"/>
      <c r="C7" s="9"/>
      <c r="D7" s="9"/>
      <c r="E7" s="9"/>
      <c r="F7" s="9"/>
      <c r="J7" s="46"/>
      <c r="K7" s="46"/>
      <c r="L7" s="46"/>
    </row>
    <row r="8" spans="2:12" ht="30" customHeight="1" thickBot="1">
      <c r="B8" s="57" t="s">
        <v>4</v>
      </c>
      <c r="C8" s="58"/>
      <c r="D8" s="58"/>
      <c r="E8" s="58"/>
      <c r="F8" s="58"/>
      <c r="G8" s="61"/>
      <c r="J8" s="46"/>
      <c r="K8" s="47"/>
      <c r="L8" s="47"/>
    </row>
    <row r="9" spans="1:12" ht="83.25" customHeight="1" thickBot="1">
      <c r="A9" s="35" t="s">
        <v>43</v>
      </c>
      <c r="B9" s="11" t="s">
        <v>56</v>
      </c>
      <c r="C9" s="36" t="s">
        <v>47</v>
      </c>
      <c r="D9" s="36" t="s">
        <v>61</v>
      </c>
      <c r="E9" s="36" t="s">
        <v>60</v>
      </c>
      <c r="F9" s="36" t="s">
        <v>62</v>
      </c>
      <c r="G9" s="12" t="s">
        <v>48</v>
      </c>
      <c r="H9" s="53" t="s">
        <v>71</v>
      </c>
      <c r="J9" s="46"/>
      <c r="K9" s="47"/>
      <c r="L9" s="47"/>
    </row>
    <row r="10" spans="1:8" ht="14.25">
      <c r="A10" s="40">
        <v>3</v>
      </c>
      <c r="B10" s="37" t="s">
        <v>7</v>
      </c>
      <c r="C10" s="38">
        <v>4</v>
      </c>
      <c r="D10" s="39">
        <v>0.9</v>
      </c>
      <c r="E10" s="38">
        <v>48</v>
      </c>
      <c r="F10" s="41" t="s">
        <v>49</v>
      </c>
      <c r="G10" s="70"/>
      <c r="H10" s="56">
        <v>0.03333333333333333</v>
      </c>
    </row>
    <row r="11" spans="1:8" ht="25.5">
      <c r="A11" s="40">
        <v>3</v>
      </c>
      <c r="B11" s="37" t="s">
        <v>5</v>
      </c>
      <c r="C11" s="38">
        <v>4</v>
      </c>
      <c r="D11" s="39">
        <v>0.9</v>
      </c>
      <c r="E11" s="38">
        <v>48</v>
      </c>
      <c r="F11" s="41" t="s">
        <v>49</v>
      </c>
      <c r="G11" s="71"/>
      <c r="H11" s="56">
        <v>0.05555555555555556</v>
      </c>
    </row>
    <row r="12" spans="1:8" ht="25.5">
      <c r="A12" s="40">
        <v>3</v>
      </c>
      <c r="B12" s="37" t="s">
        <v>6</v>
      </c>
      <c r="C12" s="38">
        <v>4</v>
      </c>
      <c r="D12" s="39">
        <v>0.9</v>
      </c>
      <c r="E12" s="38">
        <v>48</v>
      </c>
      <c r="F12" s="41" t="s">
        <v>49</v>
      </c>
      <c r="G12" s="71"/>
      <c r="H12" s="56">
        <v>0.05555555555555556</v>
      </c>
    </row>
    <row r="13" spans="1:8" ht="14.25">
      <c r="A13" s="40">
        <v>9</v>
      </c>
      <c r="B13" s="37" t="s">
        <v>8</v>
      </c>
      <c r="C13" s="38">
        <v>4</v>
      </c>
      <c r="D13" s="68">
        <v>0.9</v>
      </c>
      <c r="E13" s="38">
        <v>48</v>
      </c>
      <c r="F13" s="69" t="s">
        <v>49</v>
      </c>
      <c r="G13" s="71"/>
      <c r="H13" s="56">
        <v>0.044444444444444446</v>
      </c>
    </row>
    <row r="14" spans="1:8" ht="14.25">
      <c r="A14" s="40">
        <v>9</v>
      </c>
      <c r="B14" s="37" t="s">
        <v>9</v>
      </c>
      <c r="C14" s="38">
        <v>4</v>
      </c>
      <c r="D14" s="68">
        <v>0.9</v>
      </c>
      <c r="E14" s="38">
        <v>48</v>
      </c>
      <c r="F14" s="69" t="s">
        <v>49</v>
      </c>
      <c r="G14" s="71"/>
      <c r="H14" s="56">
        <v>0.044444444444444446</v>
      </c>
    </row>
    <row r="15" spans="1:8" ht="14.25">
      <c r="A15" s="40">
        <v>14</v>
      </c>
      <c r="B15" s="37" t="s">
        <v>10</v>
      </c>
      <c r="C15" s="38">
        <v>4</v>
      </c>
      <c r="D15" s="68">
        <v>0.92</v>
      </c>
      <c r="E15" s="38">
        <v>24</v>
      </c>
      <c r="F15" s="69" t="s">
        <v>50</v>
      </c>
      <c r="G15" s="69"/>
      <c r="H15" s="56">
        <v>0.16666666666666669</v>
      </c>
    </row>
    <row r="16" spans="2:14" s="10" customFormat="1" ht="15" thickBot="1">
      <c r="B16" s="14"/>
      <c r="C16" s="15"/>
      <c r="D16" s="15"/>
      <c r="E16" s="15"/>
      <c r="F16" s="15"/>
      <c r="G16" s="16"/>
      <c r="H16" s="54"/>
      <c r="L16" s="46"/>
      <c r="M16" s="46"/>
      <c r="N16" s="46"/>
    </row>
    <row r="17" spans="2:14" s="10" customFormat="1" ht="34.5" customHeight="1" thickBot="1">
      <c r="B17" s="62" t="s">
        <v>51</v>
      </c>
      <c r="C17" s="63"/>
      <c r="D17" s="63"/>
      <c r="E17" s="63"/>
      <c r="F17" s="63"/>
      <c r="G17" s="33">
        <f>SUM(G10:G16)</f>
        <v>0</v>
      </c>
      <c r="H17" s="54"/>
      <c r="L17" s="46"/>
      <c r="M17" s="46"/>
      <c r="N17" s="46"/>
    </row>
    <row r="18" spans="7:14" ht="3.75" customHeight="1">
      <c r="G18" s="17"/>
      <c r="H18" s="54"/>
      <c r="L18" s="47"/>
      <c r="M18" s="46"/>
      <c r="N18" s="47"/>
    </row>
    <row r="19" spans="7:14" ht="3.75" customHeight="1">
      <c r="G19" s="17"/>
      <c r="H19" s="54"/>
      <c r="L19" s="47"/>
      <c r="M19" s="46"/>
      <c r="N19" s="47"/>
    </row>
    <row r="20" spans="4:14" ht="3.75" customHeight="1" thickBot="1">
      <c r="D20" s="18"/>
      <c r="H20" s="54"/>
      <c r="L20" s="47"/>
      <c r="M20" s="46"/>
      <c r="N20" s="47"/>
    </row>
    <row r="21" spans="2:8" ht="102" customHeight="1" thickBot="1">
      <c r="B21" s="62" t="s">
        <v>72</v>
      </c>
      <c r="C21" s="64"/>
      <c r="D21" s="64"/>
      <c r="E21" s="64"/>
      <c r="F21" s="64"/>
      <c r="G21" s="34">
        <f>G17*16</f>
        <v>0</v>
      </c>
      <c r="H21" s="54"/>
    </row>
    <row r="22" ht="9" customHeight="1">
      <c r="H22" s="54"/>
    </row>
    <row r="23" spans="2:8" ht="9" customHeight="1">
      <c r="B23" s="19"/>
      <c r="H23" s="54"/>
    </row>
    <row r="24" spans="2:8" ht="9" customHeight="1">
      <c r="B24" s="1"/>
      <c r="C24" s="1"/>
      <c r="D24" s="1"/>
      <c r="E24" s="1"/>
      <c r="H24" s="54"/>
    </row>
    <row r="25" spans="2:8" ht="31.5">
      <c r="B25" s="2" t="s">
        <v>0</v>
      </c>
      <c r="C25" s="3" t="s">
        <v>1</v>
      </c>
      <c r="D25" s="4" t="s">
        <v>2</v>
      </c>
      <c r="H25" s="54"/>
    </row>
    <row r="26" spans="2:8" ht="15.75">
      <c r="B26" s="2" t="s">
        <v>11</v>
      </c>
      <c r="C26" s="3" t="s">
        <v>12</v>
      </c>
      <c r="D26" s="6">
        <v>0.16</v>
      </c>
      <c r="H26" s="54"/>
    </row>
    <row r="27" spans="2:8" ht="16.5" thickBot="1">
      <c r="B27" s="20"/>
      <c r="C27" s="21"/>
      <c r="D27" s="22"/>
      <c r="E27" s="22"/>
      <c r="H27" s="54"/>
    </row>
    <row r="28" spans="2:8" ht="29.25" customHeight="1" thickBot="1">
      <c r="B28" s="57" t="s">
        <v>13</v>
      </c>
      <c r="C28" s="58"/>
      <c r="D28" s="58"/>
      <c r="E28" s="23"/>
      <c r="H28" s="54"/>
    </row>
    <row r="29" spans="2:8" ht="43.5" thickBot="1">
      <c r="B29" s="13"/>
      <c r="C29" s="24" t="s">
        <v>14</v>
      </c>
      <c r="D29" s="24" t="s">
        <v>15</v>
      </c>
      <c r="E29" s="24" t="s">
        <v>16</v>
      </c>
      <c r="F29" s="32"/>
      <c r="H29" s="54"/>
    </row>
    <row r="30" spans="2:8" ht="29.25" thickBot="1">
      <c r="B30" s="25" t="s">
        <v>44</v>
      </c>
      <c r="C30" s="26">
        <v>1</v>
      </c>
      <c r="D30" s="26">
        <v>18000</v>
      </c>
      <c r="E30" s="72"/>
      <c r="H30" s="55">
        <v>0.008</v>
      </c>
    </row>
    <row r="31" spans="2:8" ht="29.25" thickBot="1">
      <c r="B31" s="25" t="s">
        <v>45</v>
      </c>
      <c r="C31" s="26">
        <v>1</v>
      </c>
      <c r="D31" s="26">
        <v>16000</v>
      </c>
      <c r="E31" s="72"/>
      <c r="H31" s="55">
        <v>0.006</v>
      </c>
    </row>
    <row r="32" spans="2:8" ht="48" customHeight="1" thickBot="1">
      <c r="B32" s="25" t="s">
        <v>46</v>
      </c>
      <c r="C32" s="26">
        <v>1</v>
      </c>
      <c r="D32" s="26">
        <v>12000</v>
      </c>
      <c r="E32" s="73"/>
      <c r="H32" s="55">
        <v>0.126</v>
      </c>
    </row>
    <row r="33" spans="2:8" ht="15" thickBot="1">
      <c r="B33" s="27"/>
      <c r="C33" s="27"/>
      <c r="D33" s="27"/>
      <c r="E33" s="28"/>
      <c r="H33" s="54"/>
    </row>
    <row r="34" spans="2:8" ht="30.75" customHeight="1" thickBot="1">
      <c r="B34" s="57" t="s">
        <v>17</v>
      </c>
      <c r="C34" s="58"/>
      <c r="D34" s="58"/>
      <c r="E34" s="23"/>
      <c r="H34" s="54"/>
    </row>
    <row r="35" spans="2:8" ht="43.5" thickBot="1">
      <c r="B35" s="13"/>
      <c r="C35" s="24" t="s">
        <v>14</v>
      </c>
      <c r="D35" s="24" t="s">
        <v>15</v>
      </c>
      <c r="E35" s="24" t="s">
        <v>16</v>
      </c>
      <c r="H35" s="54"/>
    </row>
    <row r="36" spans="2:8" ht="29.25" thickBot="1">
      <c r="B36" s="25" t="s">
        <v>18</v>
      </c>
      <c r="C36" s="26">
        <v>1</v>
      </c>
      <c r="D36" s="29">
        <v>100000</v>
      </c>
      <c r="E36" s="72"/>
      <c r="H36" s="55">
        <v>0.005</v>
      </c>
    </row>
    <row r="37" spans="2:8" ht="29.25" thickBot="1">
      <c r="B37" s="25" t="s">
        <v>19</v>
      </c>
      <c r="C37" s="26">
        <v>1</v>
      </c>
      <c r="D37" s="29">
        <v>150000</v>
      </c>
      <c r="E37" s="72"/>
      <c r="H37" s="55">
        <v>0.007</v>
      </c>
    </row>
    <row r="38" spans="2:8" ht="29.25" thickBot="1">
      <c r="B38" s="25" t="s">
        <v>20</v>
      </c>
      <c r="C38" s="29">
        <v>1</v>
      </c>
      <c r="D38" s="29">
        <v>150000</v>
      </c>
      <c r="E38" s="73"/>
      <c r="H38" s="55">
        <v>0.008</v>
      </c>
    </row>
    <row r="39" spans="2:8" ht="14.25">
      <c r="B39" s="27"/>
      <c r="C39" s="27"/>
      <c r="D39" s="27"/>
      <c r="E39" s="28"/>
      <c r="H39" s="54"/>
    </row>
    <row r="40" spans="2:8" ht="14.25">
      <c r="B40" s="27"/>
      <c r="C40" s="27"/>
      <c r="D40" s="27"/>
      <c r="E40" s="28"/>
      <c r="H40" s="54"/>
    </row>
    <row r="41" ht="12.75">
      <c r="H41" s="54"/>
    </row>
    <row r="42" spans="2:8" ht="31.5">
      <c r="B42" s="2" t="s">
        <v>0</v>
      </c>
      <c r="C42" s="3" t="s">
        <v>1</v>
      </c>
      <c r="D42" s="4" t="s">
        <v>2</v>
      </c>
      <c r="H42" s="54"/>
    </row>
    <row r="43" spans="2:8" ht="15.75">
      <c r="B43" s="2" t="s">
        <v>21</v>
      </c>
      <c r="C43" s="3" t="s">
        <v>12</v>
      </c>
      <c r="D43" s="6">
        <v>0.04</v>
      </c>
      <c r="H43" s="54"/>
    </row>
    <row r="44" spans="2:8" ht="16.5" thickBot="1">
      <c r="B44" s="20"/>
      <c r="C44" s="30"/>
      <c r="D44" s="31"/>
      <c r="E44" s="10"/>
      <c r="H44" s="54"/>
    </row>
    <row r="45" spans="2:8" ht="36" customHeight="1" thickBot="1">
      <c r="B45" s="57" t="s">
        <v>22</v>
      </c>
      <c r="C45" s="58"/>
      <c r="D45" s="58"/>
      <c r="E45" s="23"/>
      <c r="H45" s="54"/>
    </row>
    <row r="46" spans="2:8" ht="43.5" thickBot="1">
      <c r="B46" s="13"/>
      <c r="C46" s="24" t="s">
        <v>14</v>
      </c>
      <c r="D46" s="24" t="s">
        <v>15</v>
      </c>
      <c r="E46" s="24" t="s">
        <v>16</v>
      </c>
      <c r="F46" s="32"/>
      <c r="H46" s="54"/>
    </row>
    <row r="47" spans="2:8" ht="29.25" thickBot="1">
      <c r="B47" s="25" t="s">
        <v>44</v>
      </c>
      <c r="C47" s="26">
        <v>1</v>
      </c>
      <c r="D47" s="26">
        <v>18000</v>
      </c>
      <c r="E47" s="73"/>
      <c r="H47" s="55">
        <v>0.0025714285714285717</v>
      </c>
    </row>
    <row r="48" spans="2:8" ht="29.25" thickBot="1">
      <c r="B48" s="25" t="s">
        <v>45</v>
      </c>
      <c r="C48" s="26">
        <v>1</v>
      </c>
      <c r="D48" s="26">
        <v>16000</v>
      </c>
      <c r="E48" s="73"/>
      <c r="H48" s="55">
        <v>0.002285714285714286</v>
      </c>
    </row>
    <row r="49" spans="2:8" ht="43.5" thickBot="1">
      <c r="B49" s="25" t="s">
        <v>46</v>
      </c>
      <c r="C49" s="26">
        <v>1</v>
      </c>
      <c r="D49" s="26">
        <v>12000</v>
      </c>
      <c r="E49" s="73"/>
      <c r="H49" s="55">
        <v>0.007857142857142858</v>
      </c>
    </row>
    <row r="50" ht="13.5" thickBot="1">
      <c r="H50" s="54"/>
    </row>
    <row r="51" spans="2:8" ht="34.5" customHeight="1" thickBot="1">
      <c r="B51" s="57" t="s">
        <v>23</v>
      </c>
      <c r="C51" s="58"/>
      <c r="D51" s="58"/>
      <c r="E51" s="23"/>
      <c r="H51" s="54"/>
    </row>
    <row r="52" spans="2:8" ht="43.5" thickBot="1">
      <c r="B52" s="13"/>
      <c r="C52" s="24" t="s">
        <v>14</v>
      </c>
      <c r="D52" s="24" t="s">
        <v>15</v>
      </c>
      <c r="E52" s="24" t="s">
        <v>16</v>
      </c>
      <c r="H52" s="54"/>
    </row>
    <row r="53" spans="2:8" ht="29.25" thickBot="1">
      <c r="B53" s="25" t="s">
        <v>24</v>
      </c>
      <c r="C53" s="26">
        <v>1</v>
      </c>
      <c r="D53" s="29">
        <v>100000</v>
      </c>
      <c r="E53" s="73"/>
      <c r="H53" s="55">
        <v>0.0035714285714285713</v>
      </c>
    </row>
    <row r="54" spans="2:8" ht="59.25" thickBot="1">
      <c r="B54" s="25" t="s">
        <v>25</v>
      </c>
      <c r="C54" s="26">
        <v>1</v>
      </c>
      <c r="D54" s="29">
        <v>100000</v>
      </c>
      <c r="E54" s="73"/>
      <c r="H54" s="55">
        <v>0.0128571428571429</v>
      </c>
    </row>
    <row r="55" spans="2:8" ht="29.25" thickBot="1">
      <c r="B55" s="25" t="s">
        <v>26</v>
      </c>
      <c r="C55" s="29">
        <v>1</v>
      </c>
      <c r="D55" s="29">
        <v>400000</v>
      </c>
      <c r="E55" s="73"/>
      <c r="H55" s="55">
        <v>0.005714285714285714</v>
      </c>
    </row>
    <row r="56" spans="2:8" ht="29.25" thickBot="1">
      <c r="B56" s="25" t="s">
        <v>27</v>
      </c>
      <c r="C56" s="29">
        <v>1</v>
      </c>
      <c r="D56" s="29">
        <v>20000</v>
      </c>
      <c r="E56" s="73"/>
      <c r="H56" s="55">
        <v>0.002285714285714286</v>
      </c>
    </row>
    <row r="57" spans="2:8" ht="29.25" thickBot="1">
      <c r="B57" s="25" t="s">
        <v>28</v>
      </c>
      <c r="C57" s="29">
        <v>1</v>
      </c>
      <c r="D57" s="29">
        <v>20000</v>
      </c>
      <c r="E57" s="73"/>
      <c r="H57" s="55">
        <v>0.002857142857142857</v>
      </c>
    </row>
    <row r="58" spans="2:8" ht="14.25">
      <c r="B58" s="27"/>
      <c r="C58" s="19"/>
      <c r="D58" s="19"/>
      <c r="E58" s="28"/>
      <c r="H58" s="54"/>
    </row>
    <row r="59" spans="2:8" ht="4.5" customHeight="1">
      <c r="B59" s="27"/>
      <c r="C59" s="19"/>
      <c r="D59" s="19"/>
      <c r="E59" s="28"/>
      <c r="H59" s="54"/>
    </row>
    <row r="60" spans="2:8" ht="4.5" customHeight="1">
      <c r="B60" s="27"/>
      <c r="C60" s="19"/>
      <c r="D60" s="19"/>
      <c r="E60" s="28"/>
      <c r="H60" s="54"/>
    </row>
    <row r="61" spans="2:8" ht="4.5" customHeight="1">
      <c r="B61" s="1"/>
      <c r="C61" s="19"/>
      <c r="D61" s="19"/>
      <c r="E61" s="28"/>
      <c r="H61" s="54"/>
    </row>
    <row r="62" spans="2:8" ht="4.5" customHeight="1">
      <c r="B62" s="27"/>
      <c r="C62" s="19"/>
      <c r="D62" s="19"/>
      <c r="E62" s="28"/>
      <c r="H62" s="54"/>
    </row>
    <row r="63" spans="2:8" ht="14.25">
      <c r="B63" s="27"/>
      <c r="C63" s="27"/>
      <c r="D63" s="27"/>
      <c r="E63" s="28"/>
      <c r="H63" s="54"/>
    </row>
    <row r="64" spans="2:8" ht="31.5">
      <c r="B64" s="2" t="s">
        <v>0</v>
      </c>
      <c r="C64" s="3" t="s">
        <v>1</v>
      </c>
      <c r="D64" s="4" t="s">
        <v>2</v>
      </c>
      <c r="H64" s="54"/>
    </row>
    <row r="65" spans="2:8" ht="31.5">
      <c r="B65" s="2" t="s">
        <v>52</v>
      </c>
      <c r="C65" s="3" t="s">
        <v>29</v>
      </c>
      <c r="D65" s="6">
        <v>0.04</v>
      </c>
      <c r="H65" s="54"/>
    </row>
    <row r="66" spans="2:8" ht="16.5" thickBot="1">
      <c r="B66" s="20"/>
      <c r="C66" s="30"/>
      <c r="D66" s="31"/>
      <c r="H66" s="54"/>
    </row>
    <row r="67" spans="2:8" ht="43.5" thickBot="1">
      <c r="B67" s="13"/>
      <c r="C67" s="24" t="s">
        <v>14</v>
      </c>
      <c r="D67" s="24" t="s">
        <v>15</v>
      </c>
      <c r="E67" s="24" t="s">
        <v>16</v>
      </c>
      <c r="H67" s="54"/>
    </row>
    <row r="68" spans="2:8" ht="31.5" customHeight="1" thickBot="1">
      <c r="B68" s="57" t="s">
        <v>30</v>
      </c>
      <c r="C68" s="58"/>
      <c r="D68" s="58"/>
      <c r="E68" s="23"/>
      <c r="F68" s="32"/>
      <c r="H68" s="54"/>
    </row>
    <row r="69" spans="2:8" ht="15" thickBot="1">
      <c r="B69" s="25" t="s">
        <v>31</v>
      </c>
      <c r="C69" s="26">
        <v>1</v>
      </c>
      <c r="D69" s="26">
        <v>120</v>
      </c>
      <c r="E69" s="73"/>
      <c r="G69" s="19"/>
      <c r="H69" s="55">
        <v>0.012</v>
      </c>
    </row>
    <row r="70" spans="2:8" ht="15" thickBot="1">
      <c r="B70" s="25" t="s">
        <v>32</v>
      </c>
      <c r="C70" s="26">
        <v>1</v>
      </c>
      <c r="D70" s="26">
        <v>240</v>
      </c>
      <c r="E70" s="73"/>
      <c r="H70" s="55">
        <v>0.008</v>
      </c>
    </row>
    <row r="71" spans="2:8" ht="15" thickBot="1">
      <c r="B71" s="25" t="s">
        <v>33</v>
      </c>
      <c r="C71" s="26">
        <v>1</v>
      </c>
      <c r="D71" s="26">
        <v>504</v>
      </c>
      <c r="E71" s="73"/>
      <c r="H71" s="55">
        <v>0.004</v>
      </c>
    </row>
    <row r="72" ht="13.5" thickBot="1">
      <c r="H72" s="54"/>
    </row>
    <row r="73" spans="2:8" ht="32.25" customHeight="1" thickBot="1">
      <c r="B73" s="57" t="s">
        <v>34</v>
      </c>
      <c r="C73" s="58"/>
      <c r="D73" s="58"/>
      <c r="E73" s="23"/>
      <c r="H73" s="54"/>
    </row>
    <row r="74" spans="2:8" ht="15" thickBot="1">
      <c r="B74" s="25" t="s">
        <v>31</v>
      </c>
      <c r="C74" s="26">
        <v>1</v>
      </c>
      <c r="D74" s="26">
        <v>120</v>
      </c>
      <c r="E74" s="73"/>
      <c r="H74" s="55">
        <v>0.008</v>
      </c>
    </row>
    <row r="75" spans="2:8" ht="15" thickBot="1">
      <c r="B75" s="25" t="s">
        <v>32</v>
      </c>
      <c r="C75" s="26">
        <v>1</v>
      </c>
      <c r="D75" s="26">
        <v>240</v>
      </c>
      <c r="E75" s="73"/>
      <c r="H75" s="55">
        <v>0.005</v>
      </c>
    </row>
    <row r="76" spans="2:8" ht="15" thickBot="1">
      <c r="B76" s="25" t="s">
        <v>33</v>
      </c>
      <c r="C76" s="26">
        <v>1</v>
      </c>
      <c r="D76" s="26">
        <v>504</v>
      </c>
      <c r="E76" s="73"/>
      <c r="H76" s="55">
        <v>0.003</v>
      </c>
    </row>
    <row r="77" spans="2:8" ht="14.25">
      <c r="B77" s="27"/>
      <c r="C77" s="27"/>
      <c r="D77" s="27"/>
      <c r="E77" s="42"/>
      <c r="H77" s="54"/>
    </row>
    <row r="78" spans="2:8" ht="14.25">
      <c r="B78" s="19" t="s">
        <v>35</v>
      </c>
      <c r="C78" s="19"/>
      <c r="D78" s="19"/>
      <c r="H78" s="54"/>
    </row>
    <row r="79" spans="2:8" ht="14.25">
      <c r="B79" s="19" t="s">
        <v>36</v>
      </c>
      <c r="H79" s="54"/>
    </row>
    <row r="80" ht="12.75">
      <c r="H80" s="54"/>
    </row>
    <row r="81" ht="12.75">
      <c r="H81" s="54"/>
    </row>
    <row r="82" spans="2:8" ht="31.5">
      <c r="B82" s="2" t="s">
        <v>0</v>
      </c>
      <c r="C82" s="3" t="s">
        <v>1</v>
      </c>
      <c r="D82" s="4" t="s">
        <v>2</v>
      </c>
      <c r="H82" s="54"/>
    </row>
    <row r="83" spans="2:8" ht="31.5">
      <c r="B83" s="2" t="s">
        <v>37</v>
      </c>
      <c r="C83" s="3" t="s">
        <v>38</v>
      </c>
      <c r="D83" s="6">
        <v>0.24</v>
      </c>
      <c r="H83" s="54"/>
    </row>
    <row r="84" ht="24.75" customHeight="1" thickBot="1">
      <c r="H84" s="54"/>
    </row>
    <row r="85" spans="2:8" ht="14.25" thickBot="1">
      <c r="B85" s="57" t="s">
        <v>58</v>
      </c>
      <c r="C85" s="66"/>
      <c r="D85" s="66"/>
      <c r="E85" s="67"/>
      <c r="H85" s="54"/>
    </row>
    <row r="86" spans="2:8" ht="29.25" thickBot="1">
      <c r="B86" s="13"/>
      <c r="C86" s="24" t="s">
        <v>73</v>
      </c>
      <c r="D86" s="24" t="s">
        <v>74</v>
      </c>
      <c r="E86" s="24" t="s">
        <v>39</v>
      </c>
      <c r="H86" s="54"/>
    </row>
    <row r="87" spans="2:8" ht="15" thickBot="1">
      <c r="B87" s="25" t="s">
        <v>40</v>
      </c>
      <c r="C87" s="25">
        <v>0</v>
      </c>
      <c r="D87" s="25">
        <v>5</v>
      </c>
      <c r="E87" s="74"/>
      <c r="H87" s="55">
        <v>0.08</v>
      </c>
    </row>
    <row r="88" spans="2:8" ht="15" thickBot="1">
      <c r="B88" s="45" t="s">
        <v>41</v>
      </c>
      <c r="C88" s="45">
        <v>0</v>
      </c>
      <c r="D88" s="45">
        <v>2</v>
      </c>
      <c r="E88" s="74"/>
      <c r="H88" s="55">
        <v>0.16</v>
      </c>
    </row>
    <row r="89" spans="2:8" ht="15.75" customHeight="1">
      <c r="B89" s="27"/>
      <c r="C89" s="19"/>
      <c r="D89" s="19"/>
      <c r="E89" s="28"/>
      <c r="H89" s="54"/>
    </row>
    <row r="90" spans="2:8" ht="15.75" customHeight="1">
      <c r="B90" s="2" t="s">
        <v>0</v>
      </c>
      <c r="C90" s="3" t="s">
        <v>1</v>
      </c>
      <c r="D90" s="4" t="s">
        <v>2</v>
      </c>
      <c r="E90" s="28"/>
      <c r="H90" s="54"/>
    </row>
    <row r="91" spans="2:8" ht="55.5" customHeight="1">
      <c r="B91" s="2" t="s">
        <v>37</v>
      </c>
      <c r="C91" s="3" t="s">
        <v>67</v>
      </c>
      <c r="D91" s="6">
        <v>0.12</v>
      </c>
      <c r="H91" s="54"/>
    </row>
    <row r="92" ht="13.5" thickBot="1">
      <c r="H92" s="54"/>
    </row>
    <row r="93" spans="2:8" ht="33" customHeight="1" thickBot="1">
      <c r="B93" s="57" t="s">
        <v>65</v>
      </c>
      <c r="C93" s="65"/>
      <c r="D93" s="65"/>
      <c r="E93" s="23"/>
      <c r="H93" s="54"/>
    </row>
    <row r="94" spans="2:8" ht="30" customHeight="1" thickBot="1">
      <c r="B94" s="13"/>
      <c r="C94" s="24" t="s">
        <v>73</v>
      </c>
      <c r="D94" s="24" t="s">
        <v>74</v>
      </c>
      <c r="E94" s="24" t="s">
        <v>39</v>
      </c>
      <c r="H94" s="54"/>
    </row>
    <row r="95" spans="2:8" ht="14.25" thickBot="1">
      <c r="B95" s="57" t="s">
        <v>68</v>
      </c>
      <c r="C95" s="65"/>
      <c r="D95" s="65"/>
      <c r="E95" s="23"/>
      <c r="H95" s="54"/>
    </row>
    <row r="96" spans="2:8" ht="15" thickBot="1">
      <c r="B96" s="25" t="s">
        <v>75</v>
      </c>
      <c r="C96" s="26">
        <v>0</v>
      </c>
      <c r="D96" s="26">
        <v>8</v>
      </c>
      <c r="E96" s="75"/>
      <c r="H96" s="54"/>
    </row>
    <row r="97" spans="2:8" ht="15" thickBot="1">
      <c r="B97" s="25" t="s">
        <v>76</v>
      </c>
      <c r="C97" s="26">
        <v>0</v>
      </c>
      <c r="D97" s="26">
        <v>16</v>
      </c>
      <c r="E97" s="75"/>
      <c r="H97" s="54"/>
    </row>
    <row r="98" spans="2:8" ht="15" thickBot="1">
      <c r="B98" s="25" t="s">
        <v>59</v>
      </c>
      <c r="C98" s="26">
        <v>0</v>
      </c>
      <c r="D98" s="26">
        <v>8</v>
      </c>
      <c r="E98" s="75"/>
      <c r="H98" s="54"/>
    </row>
    <row r="99" spans="2:8" ht="15" thickBot="1">
      <c r="B99" s="25" t="s">
        <v>54</v>
      </c>
      <c r="C99" s="26">
        <v>0</v>
      </c>
      <c r="D99" s="26">
        <v>14</v>
      </c>
      <c r="E99" s="75"/>
      <c r="H99" s="54"/>
    </row>
    <row r="100" spans="2:8" ht="15" thickBot="1">
      <c r="B100" s="25" t="s">
        <v>55</v>
      </c>
      <c r="C100" s="26">
        <v>0</v>
      </c>
      <c r="D100" s="26">
        <v>20</v>
      </c>
      <c r="E100" s="75"/>
      <c r="H100" s="54"/>
    </row>
    <row r="101" spans="2:8" ht="14.25" thickBot="1">
      <c r="B101" s="57" t="s">
        <v>69</v>
      </c>
      <c r="C101" s="65"/>
      <c r="D101" s="65"/>
      <c r="E101" s="23"/>
      <c r="H101" s="54"/>
    </row>
    <row r="102" spans="2:8" ht="15" thickBot="1">
      <c r="B102" s="25" t="s">
        <v>76</v>
      </c>
      <c r="C102" s="26">
        <v>0</v>
      </c>
      <c r="D102" s="26">
        <v>8</v>
      </c>
      <c r="E102" s="75"/>
      <c r="H102" s="54"/>
    </row>
    <row r="103" spans="2:8" ht="15" thickBot="1">
      <c r="B103" s="25" t="s">
        <v>77</v>
      </c>
      <c r="C103" s="26">
        <v>0</v>
      </c>
      <c r="D103" s="26">
        <v>22</v>
      </c>
      <c r="E103" s="75"/>
      <c r="H103" s="54"/>
    </row>
    <row r="104" spans="2:8" ht="15" thickBot="1">
      <c r="B104" s="25" t="s">
        <v>53</v>
      </c>
      <c r="C104" s="26">
        <v>0</v>
      </c>
      <c r="D104" s="26">
        <v>34</v>
      </c>
      <c r="E104" s="75"/>
      <c r="H104" s="54"/>
    </row>
    <row r="105" spans="2:8" ht="15" thickBot="1">
      <c r="B105" s="25" t="s">
        <v>54</v>
      </c>
      <c r="C105" s="26">
        <v>0</v>
      </c>
      <c r="D105" s="26">
        <v>14</v>
      </c>
      <c r="E105" s="75"/>
      <c r="H105" s="54"/>
    </row>
    <row r="106" spans="2:8" ht="15" thickBot="1">
      <c r="B106" s="25" t="s">
        <v>55</v>
      </c>
      <c r="C106" s="26">
        <v>0</v>
      </c>
      <c r="D106" s="26">
        <v>20</v>
      </c>
      <c r="E106" s="75"/>
      <c r="H106" s="54"/>
    </row>
    <row r="107" spans="2:8" ht="32.25" customHeight="1" thickBot="1">
      <c r="B107" s="48" t="s">
        <v>57</v>
      </c>
      <c r="C107" s="48">
        <v>0</v>
      </c>
      <c r="D107" s="48">
        <v>90</v>
      </c>
      <c r="E107" s="75"/>
      <c r="H107" s="55">
        <v>0.12</v>
      </c>
    </row>
  </sheetData>
  <sheetProtection password="D926" sheet="1" objects="1" scenarios="1"/>
  <mergeCells count="14">
    <mergeCell ref="B95:D95"/>
    <mergeCell ref="B101:D101"/>
    <mergeCell ref="B45:D45"/>
    <mergeCell ref="B51:D51"/>
    <mergeCell ref="B68:D68"/>
    <mergeCell ref="B73:D73"/>
    <mergeCell ref="B85:E85"/>
    <mergeCell ref="B93:D93"/>
    <mergeCell ref="B34:D34"/>
    <mergeCell ref="B2:G2"/>
    <mergeCell ref="B8:G8"/>
    <mergeCell ref="B17:F17"/>
    <mergeCell ref="B21:F21"/>
    <mergeCell ref="B28:D28"/>
  </mergeCells>
  <printOptions/>
  <pageMargins left="0.3937007874015748" right="0.3937007874015748" top="0.15748031496062992" bottom="0.4330708661417323" header="0.1968503937007874" footer="0.31496062992125984"/>
  <pageSetup fitToHeight="2" fitToWidth="1" horizontalDpi="600" verticalDpi="600" orientation="portrait" paperSize="9" scale="65" r:id="rId1"/>
  <rowBreaks count="2" manualBreakCount="2">
    <brk id="22" max="16383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</dc:title>
  <dc:subject>VZ022</dc:subject>
  <dc:creator>Makalouš</dc:creator>
  <cp:keywords/>
  <dc:description/>
  <cp:lastModifiedBy>Ing. Lucie Petraskova</cp:lastModifiedBy>
  <cp:lastPrinted>2017-12-07T08:46:19Z</cp:lastPrinted>
  <dcterms:created xsi:type="dcterms:W3CDTF">2017-02-01T12:22:28Z</dcterms:created>
  <dcterms:modified xsi:type="dcterms:W3CDTF">2017-12-11T11:46:46Z</dcterms:modified>
  <cp:category/>
  <cp:version/>
  <cp:contentType/>
  <cp:contentStatus/>
</cp:coreProperties>
</file>