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375" windowHeight="11760"/>
  </bookViews>
  <sheets>
    <sheet name="Hodnoceni_formular_cast_2" sheetId="10" r:id="rId1"/>
  </sheets>
  <definedNames>
    <definedName name="Vyber" localSheetId="0">#REF!</definedName>
    <definedName name="Vyber">#REF!</definedName>
    <definedName name="VYBER1" localSheetId="0">#REF!</definedName>
    <definedName name="VYBER1">#REF!</definedName>
    <definedName name="vyber2" localSheetId="0">#REF!</definedName>
    <definedName name="vyber2">#REF!</definedName>
    <definedName name="vyber22" localSheetId="0">#REF!</definedName>
    <definedName name="vyber22">#REF!</definedName>
    <definedName name="vyber23" localSheetId="0">#REF!</definedName>
    <definedName name="vyber23">#REF!</definedName>
  </definedNames>
  <calcPr calcId="125725"/>
</workbook>
</file>

<file path=xl/calcChain.xml><?xml version="1.0" encoding="utf-8"?>
<calcChain xmlns="http://schemas.openxmlformats.org/spreadsheetml/2006/main">
  <c r="G16" i="10"/>
  <c r="G20" s="1"/>
</calcChain>
</file>

<file path=xl/sharedStrings.xml><?xml version="1.0" encoding="utf-8"?>
<sst xmlns="http://schemas.openxmlformats.org/spreadsheetml/2006/main" count="116" uniqueCount="73">
  <si>
    <t xml:space="preserve">Předmět plnění: </t>
  </si>
  <si>
    <t>Schéma hodnocení:</t>
  </si>
  <si>
    <t>Váha:</t>
  </si>
  <si>
    <t>Servisní služby</t>
  </si>
  <si>
    <t>1. Cena za zajištění podpory SIS s garantovanou dostupností: (cena v Kč za čtvrtletí bez DPH)</t>
  </si>
  <si>
    <t>CENTRAL zpracování odhadů</t>
  </si>
  <si>
    <t>CENTRAL Kontrolní výstupy</t>
  </si>
  <si>
    <t>DM společné nástroje - datová tržiště</t>
  </si>
  <si>
    <t>DM doména produkčních statistik - datová tržiště</t>
  </si>
  <si>
    <t>Služby rozvoje</t>
  </si>
  <si>
    <t>Cena</t>
  </si>
  <si>
    <t>2.a Cena za MD při obecném požadavku rozvoj na poskytnutí MD v termínech v kategorii A,B,C (cena v Kč za MD bez DPH)</t>
  </si>
  <si>
    <t>Minimální hodnota pro hodnocení</t>
  </si>
  <si>
    <t>Maximální hodnota</t>
  </si>
  <si>
    <t xml:space="preserve">Nabízená hodnota </t>
  </si>
  <si>
    <t>2.b Cena za předmět plnění - specifikované požadavky</t>
  </si>
  <si>
    <t>Analýza změn při migraci na ORACLE verze 12
Analýza potřebných úprav databázových procedur</t>
  </si>
  <si>
    <t>Analýza změn při migraci na ORACLE verze 12
Analýza potřebných úprav, resp. optimalizace aplikací</t>
  </si>
  <si>
    <t>Požadavky na změnu - rozvoj funkcionalit dle funkčních bloků</t>
  </si>
  <si>
    <t>Služby ostatní</t>
  </si>
  <si>
    <t>3.a Cena za MD při požadavku na poskytnutí služby v termínech v kategorii A,B,C (cena v Kč za MD bez DPH)</t>
  </si>
  <si>
    <t>3.b Cena za předmět plnění - specifikované požadavky</t>
  </si>
  <si>
    <t xml:space="preserve">Zavedení nástroje pro řízení a dokumentaci poskytovaných služeb, včetně školení interních uživatelů </t>
  </si>
  <si>
    <t>Převedení licence pro provozování nástroje pro řízení a dokumentaci poskytovaných služeb</t>
  </si>
  <si>
    <t>Nasazení nové verze APV SIS na Testovací a produkční prostředí nad rámec služeb servisu (čtvrtletní balíčky)</t>
  </si>
  <si>
    <t>Nasazení hotfixu APV SIS na Testovací a produkční prostředí nad rámec služeb servisu (čtvrtletní balíčky)</t>
  </si>
  <si>
    <t>Kvalitativní
Lhůty</t>
  </si>
  <si>
    <t>4.a Lhůta na odstranění vady plnění (zjištěné v akceptačním řízení) v hodinách za pracovní dny</t>
  </si>
  <si>
    <t>Vada kategorie A</t>
  </si>
  <si>
    <t>Vada kategorie B</t>
  </si>
  <si>
    <t>Vada kategorie C</t>
  </si>
  <si>
    <t xml:space="preserve">4.b Lhůta na odstranění záruční vady plnění v hodinách za pracovní dny </t>
  </si>
  <si>
    <t>Pozn.:</t>
  </si>
  <si>
    <t>U lhůt pro odstranění vad se uvažuje 1 den v délce 24 hodin</t>
  </si>
  <si>
    <t>Služby</t>
  </si>
  <si>
    <t>Kvalitativní
Příklad</t>
  </si>
  <si>
    <t>Počet bodů</t>
  </si>
  <si>
    <t>Zpracování příkladu řízení poskytovaných služeb</t>
  </si>
  <si>
    <t>Zpracování příkladu Datamining z DWH</t>
  </si>
  <si>
    <t>Závazný formulář pro účely hodnocení</t>
  </si>
  <si>
    <t>Číslo
 skupiny</t>
  </si>
  <si>
    <t>Prioritní MD NDB - kategorie A – poskytnutí služby se začátkem realizace do 1 dne</t>
  </si>
  <si>
    <t>Prioritní MD - kategorie B – poskytnutí služby se začátkem realizace od 2 do 5 dnů</t>
  </si>
  <si>
    <t>MD - kategorie C – poskytnutí služby se začátkem realizace od 6 dnů do 1 měsíce, s tím, že tato kategorie pokrývá i služby v rámci SIS, které mohou mít i delší dobu  plnění</t>
  </si>
  <si>
    <t xml:space="preserve">Nabídka pro část veřejné zakázky </t>
  </si>
  <si>
    <t>Cena v Kč</t>
  </si>
  <si>
    <t>5x8</t>
  </si>
  <si>
    <t xml:space="preserve">Součet cen za zajištění podpory SIS s garantovanou dostupností: (cena v Kč za čtvrtletí bez DPH) </t>
  </si>
  <si>
    <t>Služby rozvoje a servisní služby</t>
  </si>
  <si>
    <t>Zvýšení dostupnosti na 95%</t>
  </si>
  <si>
    <t>Zvýšení dostupnosti na 97%</t>
  </si>
  <si>
    <t xml:space="preserve">Skupina funkčních bloků
Funkční bloky jsou seskupeny a ohraničeny dvojitou čarou, vyplněná cena služeb pokrývá vždy celou skupinu funkčních bloků, resp. jejich seskupení </t>
  </si>
  <si>
    <t>Celkem</t>
  </si>
  <si>
    <t>5. Zpracování příkladu poskytovaných služeb</t>
  </si>
  <si>
    <t>Zvýšení dostupnosti na 92%</t>
  </si>
  <si>
    <t>Lhůta na odstranění vady kat. A v hodinách (maximální)</t>
  </si>
  <si>
    <t>Garantovaná dostupnost v %
(minimální)</t>
  </si>
  <si>
    <t>Provozní režim
(minimální)</t>
  </si>
  <si>
    <t>Část:</t>
  </si>
  <si>
    <t>Účastník zadávacího řízení vyplňuje nebo upravuje žlutě podbarvené položky. 
U položek vyplněných zadavatelem je oprávněn změnit hodnotu pouze na vyšší - je-li uvedena mininimální hodnota, resp. na nižší - je-li uvedena maximální hodnota.</t>
  </si>
  <si>
    <t>6. Provozní režim a dostupnost u skupin funkčních bloků uvedené v tabulce 1. Cena za zajištění podpory SIS s garantovanou dostupností</t>
  </si>
  <si>
    <t>Zeleně podbarvená pole doplňuje zadavatel na základě hodnocení.</t>
  </si>
  <si>
    <t>Kvalitativní
Provozní parametry</t>
  </si>
  <si>
    <t>Číslo skupiny: 6, 7</t>
  </si>
  <si>
    <t>Příloha č. 2B zadávací dokumentace</t>
  </si>
  <si>
    <t>Váha položky v %</t>
  </si>
  <si>
    <t>DM doména makroekonomických statistik - datová tržiště</t>
  </si>
  <si>
    <r>
      <t xml:space="preserve">Součet cen za zajištění podpory SIS s garantovanou dostupností: (cena v Kč za čtvrtletí bez DPH) součet cen z každého řádku za skupinou funkčních bloků přepočtenou (vynásobenou) na období plnění 4 let, tj. 16 čtvrtletí.
</t>
    </r>
    <r>
      <rPr>
        <b/>
        <i/>
        <u/>
        <sz val="11"/>
        <rFont val="Arial"/>
        <family val="2"/>
        <charset val="238"/>
      </rPr>
      <t xml:space="preserve">
Pro tento součet cen stanovuje zadavatel maximálně přípustnou hodnotu, která pro 
 část 2 činí 6,6 mil. Kč
s tím, že její překročení je důvodem pro vyřazení nabídky. </t>
    </r>
  </si>
  <si>
    <r>
      <t>Správa a podpora nástroje pro řízení a dokumentaci poskytovaných služeb,  s garantovanou dostupností 95% na čtvrtletní bázi (cena za 1 čtvrtletí poskytovaných služeb,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vč. služby Servisdesk</t>
    </r>
    <r>
      <rPr>
        <b/>
        <sz val="11"/>
        <rFont val="Arial"/>
        <family val="2"/>
        <charset val="238"/>
      </rPr>
      <t>)</t>
    </r>
  </si>
  <si>
    <t>Rozšíření provozního režimu na 5x10</t>
  </si>
  <si>
    <t>Rozšíření provozního režimu na 5x12</t>
  </si>
  <si>
    <t>Minimální hodnota bodů</t>
  </si>
  <si>
    <t>Maximální  hodnota bodů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</si>
</sst>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00%"/>
    <numFmt numFmtId="166" formatCode="0.0000"/>
    <numFmt numFmtId="167" formatCode="0.000"/>
  </numFmts>
  <fonts count="1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0"/>
      <name val="Arial CE"/>
      <charset val="238"/>
    </font>
    <font>
      <b/>
      <u/>
      <sz val="11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b/>
      <u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Alignment="1">
      <alignment horizontal="left" vertical="center"/>
    </xf>
    <xf numFmtId="9" fontId="7" fillId="0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vertical="top" wrapText="1"/>
    </xf>
    <xf numFmtId="0" fontId="0" fillId="0" borderId="0" xfId="0" applyFill="1"/>
    <xf numFmtId="9" fontId="7" fillId="5" borderId="3" xfId="0" applyNumberFormat="1" applyFont="1" applyFill="1" applyBorder="1" applyAlignment="1">
      <alignment horizontal="center" wrapText="1"/>
    </xf>
    <xf numFmtId="9" fontId="7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top" wrapText="1"/>
    </xf>
    <xf numFmtId="0" fontId="9" fillId="0" borderId="0" xfId="0" applyFont="1" applyFill="1" applyBorder="1"/>
    <xf numFmtId="10" fontId="8" fillId="0" borderId="0" xfId="0" applyNumberFormat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0" fontId="0" fillId="0" borderId="0" xfId="0" applyProtection="1">
      <protection locked="0"/>
    </xf>
    <xf numFmtId="0" fontId="8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8" fillId="5" borderId="5" xfId="0" applyFont="1" applyFill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10" fontId="8" fillId="0" borderId="0" xfId="0" applyNumberFormat="1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left" vertical="center"/>
    </xf>
    <xf numFmtId="165" fontId="0" fillId="0" borderId="0" xfId="0" applyNumberFormat="1"/>
    <xf numFmtId="166" fontId="8" fillId="5" borderId="9" xfId="0" applyNumberFormat="1" applyFont="1" applyFill="1" applyBorder="1" applyAlignment="1">
      <alignment horizontal="center" vertical="center" wrapText="1"/>
    </xf>
    <xf numFmtId="167" fontId="8" fillId="2" borderId="9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65" fontId="8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2" borderId="0" xfId="0" applyFill="1"/>
    <xf numFmtId="0" fontId="8" fillId="0" borderId="9" xfId="0" applyFont="1" applyFill="1" applyBorder="1" applyAlignment="1">
      <alignment vertical="top" wrapText="1"/>
    </xf>
    <xf numFmtId="0" fontId="11" fillId="0" borderId="0" xfId="0" applyFont="1" applyFill="1"/>
    <xf numFmtId="0" fontId="11" fillId="0" borderId="0" xfId="0" applyFont="1"/>
    <xf numFmtId="0" fontId="8" fillId="5" borderId="6" xfId="0" applyFont="1" applyFill="1" applyBorder="1" applyAlignment="1">
      <alignment wrapText="1"/>
    </xf>
    <xf numFmtId="0" fontId="3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0" fillId="6" borderId="7" xfId="0" applyFill="1" applyBorder="1"/>
    <xf numFmtId="165" fontId="8" fillId="6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1" xfId="0" applyFont="1" applyBorder="1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9" fontId="7" fillId="5" borderId="6" xfId="0" applyNumberFormat="1" applyFont="1" applyFill="1" applyBorder="1" applyAlignment="1">
      <alignment horizontal="center" vertical="center" wrapText="1"/>
    </xf>
    <xf numFmtId="0" fontId="0" fillId="6" borderId="7" xfId="0" applyFill="1" applyBorder="1"/>
    <xf numFmtId="165" fontId="8" fillId="6" borderId="13" xfId="0" applyNumberFormat="1" applyFont="1" applyFill="1" applyBorder="1" applyAlignment="1">
      <alignment horizontal="center" vertical="center"/>
    </xf>
    <xf numFmtId="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 applyProtection="1">
      <alignment vertical="center"/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0" xfId="2" applyNumberFormat="1" applyFont="1" applyFill="1" applyBorder="1" applyAlignment="1">
      <alignment vertical="top" wrapText="1"/>
    </xf>
    <xf numFmtId="0" fontId="8" fillId="2" borderId="6" xfId="0" applyNumberFormat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left" wrapText="1"/>
    </xf>
    <xf numFmtId="9" fontId="7" fillId="5" borderId="11" xfId="0" applyNumberFormat="1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4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</cellXfs>
  <cellStyles count="3">
    <cellStyle name="normální" xfId="0" builtinId="0"/>
    <cellStyle name="normální 2" xfId="1"/>
    <cellStyle name="pro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"/>
  <sheetViews>
    <sheetView tabSelected="1" zoomScaleNormal="100" workbookViewId="0">
      <selection activeCell="K9" sqref="K9"/>
    </sheetView>
  </sheetViews>
  <sheetFormatPr defaultRowHeight="12.75"/>
  <cols>
    <col min="1" max="1" width="8.140625" customWidth="1"/>
    <col min="2" max="2" width="58.7109375" customWidth="1"/>
    <col min="3" max="3" width="15.5703125" customWidth="1"/>
    <col min="4" max="4" width="16" customWidth="1"/>
    <col min="5" max="6" width="14.42578125" customWidth="1"/>
    <col min="7" max="7" width="23.85546875" customWidth="1"/>
    <col min="8" max="8" width="11.42578125" bestFit="1" customWidth="1"/>
  </cols>
  <sheetData>
    <row r="1" spans="1:14" ht="32.25" customHeight="1">
      <c r="B1" s="48" t="s">
        <v>64</v>
      </c>
      <c r="C1" s="49" t="s">
        <v>39</v>
      </c>
      <c r="D1" s="50"/>
      <c r="E1" s="50"/>
      <c r="F1" s="51" t="s">
        <v>58</v>
      </c>
      <c r="G1" s="51">
        <v>2</v>
      </c>
    </row>
    <row r="2" spans="1:14" ht="54" customHeight="1">
      <c r="B2" s="72" t="s">
        <v>59</v>
      </c>
      <c r="C2" s="73"/>
      <c r="D2" s="73"/>
      <c r="E2" s="73"/>
      <c r="F2" s="73"/>
      <c r="G2" s="73"/>
    </row>
    <row r="3" spans="1:14" ht="15">
      <c r="B3" s="42" t="s">
        <v>61</v>
      </c>
      <c r="C3" s="42"/>
      <c r="D3" s="42"/>
      <c r="E3" s="43"/>
      <c r="F3" s="43"/>
      <c r="G3" s="43"/>
    </row>
    <row r="5" spans="1:14" ht="31.5">
      <c r="B5" s="2" t="s">
        <v>0</v>
      </c>
      <c r="C5" s="3" t="s">
        <v>1</v>
      </c>
      <c r="D5" s="4" t="s">
        <v>2</v>
      </c>
      <c r="H5" s="5"/>
    </row>
    <row r="6" spans="1:14" ht="21" customHeight="1">
      <c r="B6" s="2" t="s">
        <v>3</v>
      </c>
      <c r="C6" s="3" t="s">
        <v>10</v>
      </c>
      <c r="D6" s="6">
        <v>0.4</v>
      </c>
      <c r="F6" s="7"/>
      <c r="H6" s="5"/>
    </row>
    <row r="7" spans="1:14" s="10" customFormat="1" ht="24" customHeight="1" thickBot="1">
      <c r="B7" s="8"/>
      <c r="C7" s="9"/>
      <c r="D7" s="9"/>
      <c r="E7" s="9"/>
      <c r="F7" s="9"/>
    </row>
    <row r="8" spans="1:14" ht="30" customHeight="1" thickBot="1">
      <c r="B8" s="70" t="s">
        <v>4</v>
      </c>
      <c r="C8" s="71"/>
      <c r="D8" s="71"/>
      <c r="E8" s="71"/>
      <c r="F8" s="71"/>
      <c r="G8" s="74"/>
    </row>
    <row r="9" spans="1:14" ht="85.5" customHeight="1" thickBot="1">
      <c r="A9" s="35" t="s">
        <v>40</v>
      </c>
      <c r="B9" s="11" t="s">
        <v>51</v>
      </c>
      <c r="C9" s="36" t="s">
        <v>44</v>
      </c>
      <c r="D9" s="36" t="s">
        <v>56</v>
      </c>
      <c r="E9" s="36" t="s">
        <v>55</v>
      </c>
      <c r="F9" s="36" t="s">
        <v>57</v>
      </c>
      <c r="G9" s="12" t="s">
        <v>45</v>
      </c>
      <c r="H9" s="58" t="s">
        <v>65</v>
      </c>
    </row>
    <row r="10" spans="1:14" ht="14.25">
      <c r="A10" s="40">
        <v>6</v>
      </c>
      <c r="B10" s="37" t="s">
        <v>5</v>
      </c>
      <c r="C10" s="38">
        <v>2</v>
      </c>
      <c r="D10" s="61">
        <v>0.9</v>
      </c>
      <c r="E10" s="38">
        <v>48</v>
      </c>
      <c r="F10" s="62" t="s">
        <v>46</v>
      </c>
      <c r="G10" s="63"/>
      <c r="H10" s="60">
        <v>0.12903225806451613</v>
      </c>
    </row>
    <row r="11" spans="1:14" ht="14.25">
      <c r="A11" s="40">
        <v>6</v>
      </c>
      <c r="B11" s="37" t="s">
        <v>6</v>
      </c>
      <c r="C11" s="38">
        <v>2</v>
      </c>
      <c r="D11" s="61">
        <v>0.9</v>
      </c>
      <c r="E11" s="38">
        <v>48</v>
      </c>
      <c r="F11" s="62" t="s">
        <v>46</v>
      </c>
      <c r="G11" s="63"/>
      <c r="H11" s="60">
        <v>3.870967741935484E-2</v>
      </c>
    </row>
    <row r="12" spans="1:14" ht="14.25">
      <c r="A12" s="40">
        <v>7</v>
      </c>
      <c r="B12" s="37" t="s">
        <v>7</v>
      </c>
      <c r="C12" s="38">
        <v>2</v>
      </c>
      <c r="D12" s="61">
        <v>0.9</v>
      </c>
      <c r="E12" s="38">
        <v>48</v>
      </c>
      <c r="F12" s="62" t="s">
        <v>46</v>
      </c>
      <c r="G12" s="64"/>
      <c r="H12" s="60">
        <v>0.12903225806451613</v>
      </c>
    </row>
    <row r="13" spans="1:14" s="54" customFormat="1" ht="14.25">
      <c r="A13" s="57">
        <v>7</v>
      </c>
      <c r="B13" s="55" t="s">
        <v>66</v>
      </c>
      <c r="C13" s="56">
        <v>3</v>
      </c>
      <c r="D13" s="61">
        <v>0.9</v>
      </c>
      <c r="E13" s="56">
        <v>48</v>
      </c>
      <c r="F13" s="62" t="s">
        <v>46</v>
      </c>
      <c r="G13" s="64"/>
      <c r="H13" s="60">
        <v>5.1612903225806452E-2</v>
      </c>
    </row>
    <row r="14" spans="1:14" ht="14.25">
      <c r="A14" s="40">
        <v>7</v>
      </c>
      <c r="B14" s="37" t="s">
        <v>8</v>
      </c>
      <c r="C14" s="39">
        <v>2</v>
      </c>
      <c r="D14" s="61">
        <v>0.9</v>
      </c>
      <c r="E14" s="38">
        <v>48</v>
      </c>
      <c r="F14" s="62" t="s">
        <v>46</v>
      </c>
      <c r="G14" s="65"/>
      <c r="H14" s="60">
        <v>5.1612903225806452E-2</v>
      </c>
    </row>
    <row r="15" spans="1:14" s="10" customFormat="1" ht="15" thickBot="1">
      <c r="B15" s="14"/>
      <c r="C15" s="15"/>
      <c r="D15" s="15"/>
      <c r="E15" s="15"/>
      <c r="F15" s="15"/>
      <c r="G15" s="16"/>
      <c r="H15" s="59"/>
      <c r="L15" s="45"/>
      <c r="M15" s="45"/>
      <c r="N15" s="45"/>
    </row>
    <row r="16" spans="1:14" s="10" customFormat="1" ht="34.5" customHeight="1" thickBot="1">
      <c r="B16" s="75" t="s">
        <v>47</v>
      </c>
      <c r="C16" s="76"/>
      <c r="D16" s="76"/>
      <c r="E16" s="76"/>
      <c r="F16" s="76"/>
      <c r="G16" s="33">
        <f>SUM(G10:G15)</f>
        <v>0</v>
      </c>
      <c r="H16" s="59"/>
      <c r="L16" s="45"/>
      <c r="M16" s="45"/>
      <c r="N16" s="45"/>
    </row>
    <row r="17" spans="2:14" ht="3.75" customHeight="1">
      <c r="G17" s="17"/>
      <c r="H17" s="59"/>
      <c r="L17" s="46"/>
      <c r="M17" s="45"/>
      <c r="N17" s="46"/>
    </row>
    <row r="18" spans="2:14" ht="3.75" customHeight="1">
      <c r="G18" s="17"/>
      <c r="H18" s="59"/>
      <c r="L18" s="46"/>
      <c r="M18" s="45"/>
      <c r="N18" s="46"/>
    </row>
    <row r="19" spans="2:14" ht="3.75" customHeight="1" thickBot="1">
      <c r="D19" s="18"/>
      <c r="H19" s="59"/>
      <c r="L19" s="46"/>
      <c r="M19" s="45"/>
      <c r="N19" s="46"/>
    </row>
    <row r="20" spans="2:14" ht="102" customHeight="1" thickBot="1">
      <c r="B20" s="75" t="s">
        <v>67</v>
      </c>
      <c r="C20" s="77"/>
      <c r="D20" s="77"/>
      <c r="E20" s="77"/>
      <c r="F20" s="77"/>
      <c r="G20" s="34">
        <f>G16*16</f>
        <v>0</v>
      </c>
      <c r="H20" s="59"/>
    </row>
    <row r="21" spans="2:14" ht="9" customHeight="1">
      <c r="H21" s="59"/>
    </row>
    <row r="22" spans="2:14" ht="9" customHeight="1">
      <c r="B22" s="19"/>
      <c r="H22" s="59"/>
    </row>
    <row r="23" spans="2:14" ht="9" customHeight="1">
      <c r="B23" s="1"/>
      <c r="C23" s="1"/>
      <c r="D23" s="1"/>
      <c r="E23" s="1"/>
      <c r="H23" s="59"/>
    </row>
    <row r="24" spans="2:14" ht="31.5">
      <c r="B24" s="2" t="s">
        <v>0</v>
      </c>
      <c r="C24" s="3" t="s">
        <v>1</v>
      </c>
      <c r="D24" s="4" t="s">
        <v>2</v>
      </c>
      <c r="H24" s="52"/>
    </row>
    <row r="25" spans="2:14" ht="15.75">
      <c r="B25" s="2" t="s">
        <v>9</v>
      </c>
      <c r="C25" s="3" t="s">
        <v>10</v>
      </c>
      <c r="D25" s="6">
        <v>0.16</v>
      </c>
      <c r="H25" s="52"/>
    </row>
    <row r="26" spans="2:14" ht="16.5" thickBot="1">
      <c r="B26" s="20"/>
      <c r="C26" s="21"/>
      <c r="D26" s="22"/>
      <c r="E26" s="22"/>
      <c r="H26" s="52"/>
    </row>
    <row r="27" spans="2:14" ht="29.25" customHeight="1" thickBot="1">
      <c r="B27" s="70" t="s">
        <v>11</v>
      </c>
      <c r="C27" s="71"/>
      <c r="D27" s="71"/>
      <c r="E27" s="23"/>
      <c r="H27" s="52"/>
    </row>
    <row r="28" spans="2:14" ht="43.5" thickBot="1">
      <c r="B28" s="13"/>
      <c r="C28" s="24" t="s">
        <v>12</v>
      </c>
      <c r="D28" s="24" t="s">
        <v>13</v>
      </c>
      <c r="E28" s="24" t="s">
        <v>14</v>
      </c>
      <c r="F28" s="32"/>
      <c r="H28" s="52"/>
    </row>
    <row r="29" spans="2:14" ht="29.25" thickBot="1">
      <c r="B29" s="25" t="s">
        <v>41</v>
      </c>
      <c r="C29" s="26">
        <v>1</v>
      </c>
      <c r="D29" s="26">
        <v>18000</v>
      </c>
      <c r="E29" s="66"/>
      <c r="H29" s="53">
        <v>8.0000000000000002E-3</v>
      </c>
    </row>
    <row r="30" spans="2:14" ht="29.25" thickBot="1">
      <c r="B30" s="25" t="s">
        <v>42</v>
      </c>
      <c r="C30" s="26">
        <v>1</v>
      </c>
      <c r="D30" s="26">
        <v>16000</v>
      </c>
      <c r="E30" s="66"/>
      <c r="H30" s="53">
        <v>6.0000000000000001E-3</v>
      </c>
    </row>
    <row r="31" spans="2:14" ht="48" customHeight="1" thickBot="1">
      <c r="B31" s="25" t="s">
        <v>43</v>
      </c>
      <c r="C31" s="26">
        <v>1</v>
      </c>
      <c r="D31" s="26">
        <v>12000</v>
      </c>
      <c r="E31" s="67"/>
      <c r="H31" s="53">
        <v>0.1</v>
      </c>
    </row>
    <row r="32" spans="2:14" ht="15" thickBot="1">
      <c r="B32" s="27"/>
      <c r="C32" s="27"/>
      <c r="D32" s="27"/>
      <c r="E32" s="28"/>
      <c r="H32" s="52"/>
    </row>
    <row r="33" spans="2:8" ht="30.75" customHeight="1" thickBot="1">
      <c r="B33" s="70" t="s">
        <v>15</v>
      </c>
      <c r="C33" s="71"/>
      <c r="D33" s="71"/>
      <c r="E33" s="23"/>
      <c r="H33" s="52"/>
    </row>
    <row r="34" spans="2:8" ht="43.5" thickBot="1">
      <c r="B34" s="13"/>
      <c r="C34" s="24" t="s">
        <v>12</v>
      </c>
      <c r="D34" s="24" t="s">
        <v>13</v>
      </c>
      <c r="E34" s="24" t="s">
        <v>14</v>
      </c>
      <c r="H34" s="52"/>
    </row>
    <row r="35" spans="2:8" ht="29.25" thickBot="1">
      <c r="B35" s="25" t="s">
        <v>16</v>
      </c>
      <c r="C35" s="26">
        <v>1</v>
      </c>
      <c r="D35" s="29">
        <v>120000</v>
      </c>
      <c r="E35" s="66"/>
      <c r="H35" s="53">
        <v>5.0000000000000001E-3</v>
      </c>
    </row>
    <row r="36" spans="2:8" ht="29.25" thickBot="1">
      <c r="B36" s="25" t="s">
        <v>17</v>
      </c>
      <c r="C36" s="26">
        <v>1</v>
      </c>
      <c r="D36" s="29">
        <v>180000</v>
      </c>
      <c r="E36" s="66"/>
      <c r="H36" s="53">
        <v>7.0000000000000001E-3</v>
      </c>
    </row>
    <row r="37" spans="2:8" ht="29.25" thickBot="1">
      <c r="B37" s="25" t="s">
        <v>18</v>
      </c>
      <c r="C37" s="29">
        <v>1</v>
      </c>
      <c r="D37" s="29">
        <v>300000</v>
      </c>
      <c r="E37" s="67"/>
      <c r="H37" s="53">
        <v>3.4000000000000002E-2</v>
      </c>
    </row>
    <row r="38" spans="2:8" ht="14.25">
      <c r="B38" s="27"/>
      <c r="C38" s="27"/>
      <c r="D38" s="27"/>
      <c r="E38" s="28"/>
      <c r="H38" s="52"/>
    </row>
    <row r="39" spans="2:8" ht="14.25">
      <c r="B39" s="27"/>
      <c r="C39" s="27"/>
      <c r="D39" s="27"/>
      <c r="E39" s="28"/>
      <c r="H39" s="52"/>
    </row>
    <row r="40" spans="2:8">
      <c r="H40" s="52"/>
    </row>
    <row r="41" spans="2:8" ht="31.5">
      <c r="B41" s="2" t="s">
        <v>0</v>
      </c>
      <c r="C41" s="3" t="s">
        <v>1</v>
      </c>
      <c r="D41" s="4" t="s">
        <v>2</v>
      </c>
      <c r="H41" s="52"/>
    </row>
    <row r="42" spans="2:8" ht="15.75">
      <c r="B42" s="2" t="s">
        <v>19</v>
      </c>
      <c r="C42" s="3" t="s">
        <v>10</v>
      </c>
      <c r="D42" s="6">
        <v>0.04</v>
      </c>
      <c r="H42" s="52"/>
    </row>
    <row r="43" spans="2:8" ht="16.5" thickBot="1">
      <c r="B43" s="20"/>
      <c r="C43" s="30"/>
      <c r="D43" s="31"/>
      <c r="E43" s="10"/>
      <c r="H43" s="52"/>
    </row>
    <row r="44" spans="2:8" ht="36" customHeight="1" thickBot="1">
      <c r="B44" s="70" t="s">
        <v>20</v>
      </c>
      <c r="C44" s="71"/>
      <c r="D44" s="71"/>
      <c r="E44" s="23"/>
      <c r="H44" s="52"/>
    </row>
    <row r="45" spans="2:8" ht="43.5" thickBot="1">
      <c r="B45" s="13"/>
      <c r="C45" s="24" t="s">
        <v>12</v>
      </c>
      <c r="D45" s="24" t="s">
        <v>13</v>
      </c>
      <c r="E45" s="24" t="s">
        <v>14</v>
      </c>
      <c r="F45" s="32"/>
      <c r="H45" s="52"/>
    </row>
    <row r="46" spans="2:8" ht="29.25" thickBot="1">
      <c r="B46" s="25" t="s">
        <v>41</v>
      </c>
      <c r="C46" s="26">
        <v>1</v>
      </c>
      <c r="D46" s="26">
        <v>18000</v>
      </c>
      <c r="E46" s="67"/>
      <c r="H46" s="53">
        <v>2.5714285714285717E-3</v>
      </c>
    </row>
    <row r="47" spans="2:8" ht="29.25" thickBot="1">
      <c r="B47" s="25" t="s">
        <v>42</v>
      </c>
      <c r="C47" s="26">
        <v>1</v>
      </c>
      <c r="D47" s="26">
        <v>16000</v>
      </c>
      <c r="E47" s="67"/>
      <c r="H47" s="53">
        <v>2.2857142857142859E-3</v>
      </c>
    </row>
    <row r="48" spans="2:8" ht="43.5" thickBot="1">
      <c r="B48" s="25" t="s">
        <v>43</v>
      </c>
      <c r="C48" s="26">
        <v>1</v>
      </c>
      <c r="D48" s="26">
        <v>12000</v>
      </c>
      <c r="E48" s="67"/>
      <c r="H48" s="53">
        <v>7.8571428571428577E-3</v>
      </c>
    </row>
    <row r="49" spans="2:8" ht="13.5" thickBot="1">
      <c r="H49" s="52"/>
    </row>
    <row r="50" spans="2:8" ht="34.5" customHeight="1" thickBot="1">
      <c r="B50" s="70" t="s">
        <v>21</v>
      </c>
      <c r="C50" s="71"/>
      <c r="D50" s="71"/>
      <c r="E50" s="23"/>
      <c r="H50" s="52"/>
    </row>
    <row r="51" spans="2:8" ht="43.5" thickBot="1">
      <c r="B51" s="13"/>
      <c r="C51" s="24" t="s">
        <v>12</v>
      </c>
      <c r="D51" s="24" t="s">
        <v>13</v>
      </c>
      <c r="E51" s="24" t="s">
        <v>14</v>
      </c>
      <c r="H51" s="52"/>
    </row>
    <row r="52" spans="2:8" ht="29.25" thickBot="1">
      <c r="B52" s="25" t="s">
        <v>22</v>
      </c>
      <c r="C52" s="26">
        <v>1</v>
      </c>
      <c r="D52" s="29">
        <v>100000</v>
      </c>
      <c r="E52" s="67"/>
      <c r="H52" s="53">
        <v>3.5714285714285713E-3</v>
      </c>
    </row>
    <row r="53" spans="2:8" ht="59.25" thickBot="1">
      <c r="B53" s="25" t="s">
        <v>68</v>
      </c>
      <c r="C53" s="26">
        <v>1</v>
      </c>
      <c r="D53" s="29">
        <v>100000</v>
      </c>
      <c r="E53" s="67"/>
      <c r="H53" s="53">
        <v>1.28571428571429E-2</v>
      </c>
    </row>
    <row r="54" spans="2:8" ht="29.25" thickBot="1">
      <c r="B54" s="25" t="s">
        <v>23</v>
      </c>
      <c r="C54" s="29">
        <v>1</v>
      </c>
      <c r="D54" s="29">
        <v>400000</v>
      </c>
      <c r="E54" s="67"/>
      <c r="H54" s="53">
        <v>5.7142857142857143E-3</v>
      </c>
    </row>
    <row r="55" spans="2:8" ht="29.25" thickBot="1">
      <c r="B55" s="25" t="s">
        <v>24</v>
      </c>
      <c r="C55" s="29">
        <v>1</v>
      </c>
      <c r="D55" s="29">
        <v>20000</v>
      </c>
      <c r="E55" s="67"/>
      <c r="H55" s="53">
        <v>2.2857142857142859E-3</v>
      </c>
    </row>
    <row r="56" spans="2:8" ht="29.25" thickBot="1">
      <c r="B56" s="25" t="s">
        <v>25</v>
      </c>
      <c r="C56" s="29">
        <v>1</v>
      </c>
      <c r="D56" s="29">
        <v>20000</v>
      </c>
      <c r="E56" s="67"/>
      <c r="H56" s="53">
        <v>2.8571428571428571E-3</v>
      </c>
    </row>
    <row r="57" spans="2:8" ht="14.25">
      <c r="B57" s="27"/>
      <c r="C57" s="19"/>
      <c r="D57" s="19"/>
      <c r="E57" s="28"/>
      <c r="H57" s="52"/>
    </row>
    <row r="58" spans="2:8" ht="4.5" customHeight="1">
      <c r="B58" s="27"/>
      <c r="C58" s="19"/>
      <c r="D58" s="19"/>
      <c r="E58" s="28"/>
      <c r="H58" s="52"/>
    </row>
    <row r="59" spans="2:8" ht="4.5" customHeight="1">
      <c r="B59" s="27"/>
      <c r="C59" s="19"/>
      <c r="D59" s="19"/>
      <c r="E59" s="28"/>
      <c r="H59" s="52"/>
    </row>
    <row r="60" spans="2:8" ht="4.5" customHeight="1">
      <c r="B60" s="1"/>
      <c r="C60" s="19"/>
      <c r="D60" s="19"/>
      <c r="E60" s="28"/>
      <c r="H60" s="52"/>
    </row>
    <row r="61" spans="2:8" ht="4.5" customHeight="1">
      <c r="B61" s="27"/>
      <c r="C61" s="19"/>
      <c r="D61" s="19"/>
      <c r="E61" s="28"/>
      <c r="H61" s="52"/>
    </row>
    <row r="62" spans="2:8" ht="14.25">
      <c r="B62" s="27"/>
      <c r="C62" s="27"/>
      <c r="D62" s="27"/>
      <c r="E62" s="28"/>
      <c r="H62" s="52"/>
    </row>
    <row r="63" spans="2:8" ht="31.5">
      <c r="B63" s="2" t="s">
        <v>0</v>
      </c>
      <c r="C63" s="3" t="s">
        <v>1</v>
      </c>
      <c r="D63" s="4" t="s">
        <v>2</v>
      </c>
      <c r="H63" s="52"/>
    </row>
    <row r="64" spans="2:8" ht="31.5">
      <c r="B64" s="2" t="s">
        <v>48</v>
      </c>
      <c r="C64" s="3" t="s">
        <v>26</v>
      </c>
      <c r="D64" s="6">
        <v>0.04</v>
      </c>
      <c r="H64" s="52"/>
    </row>
    <row r="65" spans="2:8" ht="16.5" thickBot="1">
      <c r="B65" s="20"/>
      <c r="C65" s="30"/>
      <c r="D65" s="31"/>
      <c r="H65" s="52"/>
    </row>
    <row r="66" spans="2:8" ht="43.5" thickBot="1">
      <c r="B66" s="13"/>
      <c r="C66" s="24" t="s">
        <v>12</v>
      </c>
      <c r="D66" s="24" t="s">
        <v>13</v>
      </c>
      <c r="E66" s="24" t="s">
        <v>14</v>
      </c>
      <c r="H66" s="52"/>
    </row>
    <row r="67" spans="2:8" ht="31.5" customHeight="1" thickBot="1">
      <c r="B67" s="70" t="s">
        <v>27</v>
      </c>
      <c r="C67" s="71"/>
      <c r="D67" s="71"/>
      <c r="E67" s="23"/>
      <c r="F67" s="32"/>
      <c r="H67" s="52"/>
    </row>
    <row r="68" spans="2:8" ht="15" thickBot="1">
      <c r="B68" s="25" t="s">
        <v>28</v>
      </c>
      <c r="C68" s="26">
        <v>1</v>
      </c>
      <c r="D68" s="26">
        <v>120</v>
      </c>
      <c r="E68" s="67"/>
      <c r="G68" s="19"/>
      <c r="H68" s="53">
        <v>1.2E-2</v>
      </c>
    </row>
    <row r="69" spans="2:8" ht="15" thickBot="1">
      <c r="B69" s="25" t="s">
        <v>29</v>
      </c>
      <c r="C69" s="26">
        <v>1</v>
      </c>
      <c r="D69" s="26">
        <v>240</v>
      </c>
      <c r="E69" s="67"/>
      <c r="H69" s="53">
        <v>8.0000000000000002E-3</v>
      </c>
    </row>
    <row r="70" spans="2:8" ht="15" thickBot="1">
      <c r="B70" s="25" t="s">
        <v>30</v>
      </c>
      <c r="C70" s="26">
        <v>1</v>
      </c>
      <c r="D70" s="26">
        <v>504</v>
      </c>
      <c r="E70" s="67"/>
      <c r="H70" s="53">
        <v>4.0000000000000001E-3</v>
      </c>
    </row>
    <row r="71" spans="2:8" ht="13.5" thickBot="1">
      <c r="H71" s="52"/>
    </row>
    <row r="72" spans="2:8" ht="32.25" customHeight="1" thickBot="1">
      <c r="B72" s="70" t="s">
        <v>31</v>
      </c>
      <c r="C72" s="71"/>
      <c r="D72" s="71"/>
      <c r="E72" s="23"/>
      <c r="H72" s="52"/>
    </row>
    <row r="73" spans="2:8" ht="15" thickBot="1">
      <c r="B73" s="25" t="s">
        <v>28</v>
      </c>
      <c r="C73" s="26">
        <v>1</v>
      </c>
      <c r="D73" s="26">
        <v>120</v>
      </c>
      <c r="E73" s="67"/>
      <c r="H73" s="53">
        <v>8.0000000000000002E-3</v>
      </c>
    </row>
    <row r="74" spans="2:8" ht="15" thickBot="1">
      <c r="B74" s="25" t="s">
        <v>29</v>
      </c>
      <c r="C74" s="26">
        <v>1</v>
      </c>
      <c r="D74" s="26">
        <v>240</v>
      </c>
      <c r="E74" s="67"/>
      <c r="H74" s="53">
        <v>5.0000000000000001E-3</v>
      </c>
    </row>
    <row r="75" spans="2:8" ht="15" thickBot="1">
      <c r="B75" s="25" t="s">
        <v>30</v>
      </c>
      <c r="C75" s="26">
        <v>1</v>
      </c>
      <c r="D75" s="26">
        <v>504</v>
      </c>
      <c r="E75" s="67"/>
      <c r="H75" s="53">
        <v>3.0000000000000001E-3</v>
      </c>
    </row>
    <row r="76" spans="2:8" ht="14.25">
      <c r="B76" s="27"/>
      <c r="C76" s="27"/>
      <c r="D76" s="27"/>
      <c r="E76" s="41"/>
      <c r="H76" s="52"/>
    </row>
    <row r="77" spans="2:8" ht="14.25">
      <c r="B77" s="19" t="s">
        <v>32</v>
      </c>
      <c r="C77" s="19"/>
      <c r="D77" s="19"/>
      <c r="H77" s="52"/>
    </row>
    <row r="78" spans="2:8" ht="14.25">
      <c r="B78" s="19" t="s">
        <v>33</v>
      </c>
      <c r="H78" s="52"/>
    </row>
    <row r="79" spans="2:8">
      <c r="H79" s="52"/>
    </row>
    <row r="80" spans="2:8">
      <c r="H80" s="52"/>
    </row>
    <row r="81" spans="2:8" ht="31.5">
      <c r="B81" s="2" t="s">
        <v>0</v>
      </c>
      <c r="C81" s="3" t="s">
        <v>1</v>
      </c>
      <c r="D81" s="4" t="s">
        <v>2</v>
      </c>
      <c r="H81" s="52"/>
    </row>
    <row r="82" spans="2:8" ht="31.5">
      <c r="B82" s="2" t="s">
        <v>34</v>
      </c>
      <c r="C82" s="3" t="s">
        <v>35</v>
      </c>
      <c r="D82" s="6">
        <v>0.24</v>
      </c>
      <c r="H82" s="52"/>
    </row>
    <row r="83" spans="2:8" ht="24.75" customHeight="1" thickBot="1">
      <c r="H83" s="52"/>
    </row>
    <row r="84" spans="2:8" ht="14.25" thickBot="1">
      <c r="B84" s="70" t="s">
        <v>53</v>
      </c>
      <c r="C84" s="79"/>
      <c r="D84" s="79"/>
      <c r="E84" s="80"/>
      <c r="H84" s="52"/>
    </row>
    <row r="85" spans="2:8" ht="29.25" thickBot="1">
      <c r="B85" s="13"/>
      <c r="C85" s="24" t="s">
        <v>71</v>
      </c>
      <c r="D85" s="24" t="s">
        <v>72</v>
      </c>
      <c r="E85" s="24" t="s">
        <v>36</v>
      </c>
      <c r="H85" s="52"/>
    </row>
    <row r="86" spans="2:8" ht="15" thickBot="1">
      <c r="B86" s="25" t="s">
        <v>37</v>
      </c>
      <c r="C86" s="25">
        <v>0</v>
      </c>
      <c r="D86" s="25">
        <v>5</v>
      </c>
      <c r="E86" s="68"/>
      <c r="H86" s="53">
        <v>0.08</v>
      </c>
    </row>
    <row r="87" spans="2:8" ht="15" thickBot="1">
      <c r="B87" s="44" t="s">
        <v>38</v>
      </c>
      <c r="C87" s="44">
        <v>0</v>
      </c>
      <c r="D87" s="44">
        <v>2</v>
      </c>
      <c r="E87" s="68"/>
      <c r="H87" s="53">
        <v>0.16</v>
      </c>
    </row>
    <row r="88" spans="2:8" ht="15.75" customHeight="1">
      <c r="B88" s="27"/>
      <c r="C88" s="19"/>
      <c r="D88" s="19"/>
      <c r="E88" s="28"/>
      <c r="H88" s="52"/>
    </row>
    <row r="89" spans="2:8" ht="15.75" customHeight="1">
      <c r="B89" s="2" t="s">
        <v>0</v>
      </c>
      <c r="C89" s="3" t="s">
        <v>1</v>
      </c>
      <c r="D89" s="4" t="s">
        <v>2</v>
      </c>
      <c r="E89" s="28"/>
      <c r="H89" s="52"/>
    </row>
    <row r="90" spans="2:8" ht="55.5" customHeight="1">
      <c r="B90" s="2" t="s">
        <v>34</v>
      </c>
      <c r="C90" s="3" t="s">
        <v>62</v>
      </c>
      <c r="D90" s="6">
        <v>0.12</v>
      </c>
      <c r="H90" s="52"/>
    </row>
    <row r="91" spans="2:8" ht="13.5" thickBot="1">
      <c r="H91" s="52"/>
    </row>
    <row r="92" spans="2:8" ht="33" customHeight="1" thickBot="1">
      <c r="B92" s="70" t="s">
        <v>60</v>
      </c>
      <c r="C92" s="78"/>
      <c r="D92" s="78"/>
      <c r="E92" s="23"/>
      <c r="H92" s="52"/>
    </row>
    <row r="93" spans="2:8" ht="30" customHeight="1" thickBot="1">
      <c r="B93" s="13"/>
      <c r="C93" s="24" t="s">
        <v>71</v>
      </c>
      <c r="D93" s="24" t="s">
        <v>72</v>
      </c>
      <c r="E93" s="24" t="s">
        <v>36</v>
      </c>
      <c r="H93" s="52"/>
    </row>
    <row r="94" spans="2:8" ht="14.25" thickBot="1">
      <c r="B94" s="70" t="s">
        <v>63</v>
      </c>
      <c r="C94" s="78"/>
      <c r="D94" s="78"/>
      <c r="E94" s="23"/>
      <c r="H94" s="52"/>
    </row>
    <row r="95" spans="2:8" ht="15" thickBot="1">
      <c r="B95" s="25" t="s">
        <v>69</v>
      </c>
      <c r="C95" s="26">
        <v>0</v>
      </c>
      <c r="D95" s="26">
        <v>8</v>
      </c>
      <c r="E95" s="69"/>
      <c r="H95" s="52"/>
    </row>
    <row r="96" spans="2:8" ht="15" thickBot="1">
      <c r="B96" s="25" t="s">
        <v>70</v>
      </c>
      <c r="C96" s="26">
        <v>0</v>
      </c>
      <c r="D96" s="26">
        <v>16</v>
      </c>
      <c r="E96" s="69"/>
      <c r="H96" s="52"/>
    </row>
    <row r="97" spans="2:8" ht="15" thickBot="1">
      <c r="B97" s="25" t="s">
        <v>54</v>
      </c>
      <c r="C97" s="26">
        <v>0</v>
      </c>
      <c r="D97" s="26">
        <v>8</v>
      </c>
      <c r="E97" s="69"/>
      <c r="H97" s="52"/>
    </row>
    <row r="98" spans="2:8" ht="15" thickBot="1">
      <c r="B98" s="25" t="s">
        <v>49</v>
      </c>
      <c r="C98" s="26">
        <v>0</v>
      </c>
      <c r="D98" s="26">
        <v>14</v>
      </c>
      <c r="E98" s="69"/>
      <c r="H98" s="52"/>
    </row>
    <row r="99" spans="2:8" ht="15" thickBot="1">
      <c r="B99" s="25" t="s">
        <v>50</v>
      </c>
      <c r="C99" s="26">
        <v>0</v>
      </c>
      <c r="D99" s="26">
        <v>20</v>
      </c>
      <c r="E99" s="69"/>
      <c r="H99" s="52"/>
    </row>
    <row r="100" spans="2:8" ht="32.25" customHeight="1" thickBot="1">
      <c r="B100" s="47" t="s">
        <v>52</v>
      </c>
      <c r="C100" s="47">
        <v>0</v>
      </c>
      <c r="D100" s="47">
        <v>36</v>
      </c>
      <c r="E100" s="69"/>
      <c r="H100" s="53">
        <v>0.12</v>
      </c>
    </row>
  </sheetData>
  <sheetProtection password="D926" sheet="1" objects="1" scenarios="1"/>
  <mergeCells count="13">
    <mergeCell ref="B94:D94"/>
    <mergeCell ref="B44:D44"/>
    <mergeCell ref="B50:D50"/>
    <mergeCell ref="B67:D67"/>
    <mergeCell ref="B72:D72"/>
    <mergeCell ref="B84:E84"/>
    <mergeCell ref="B92:D92"/>
    <mergeCell ref="B33:D33"/>
    <mergeCell ref="B2:G2"/>
    <mergeCell ref="B8:G8"/>
    <mergeCell ref="B16:F16"/>
    <mergeCell ref="B20:F20"/>
    <mergeCell ref="B27:D27"/>
  </mergeCells>
  <pageMargins left="0.39370078740157483" right="0.39370078740157483" top="0.15748031496062992" bottom="0.43307086614173229" header="0.19685039370078741" footer="0.31496062992125984"/>
  <pageSetup paperSize="9" scale="64" fitToHeight="2" orientation="portrait" r:id="rId1"/>
  <rowBreaks count="2" manualBreakCount="2">
    <brk id="2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Hodnoceni_formular_cast_2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</dc:title>
  <dc:subject>VZ022</dc:subject>
  <dc:creator>Makalouš</dc:creator>
  <cp:lastModifiedBy>Ing. Lucie Petraskova</cp:lastModifiedBy>
  <cp:lastPrinted>2017-12-07T08:42:54Z</cp:lastPrinted>
  <dcterms:created xsi:type="dcterms:W3CDTF">2017-02-01T12:22:28Z</dcterms:created>
  <dcterms:modified xsi:type="dcterms:W3CDTF">2018-01-11T08:36:26Z</dcterms:modified>
</cp:coreProperties>
</file>