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5120" windowHeight="95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<sst xmlns="http://schemas.openxmlformats.org/spreadsheetml/2006/main" count="78" uniqueCount="50">
  <si>
    <t>EUROSTAT G6</t>
  </si>
  <si>
    <t>Code 507-1</t>
  </si>
  <si>
    <t>Estimate for construction of an asphalt road (Modification of Japanese project)</t>
  </si>
  <si>
    <t>Priced by SELECT YOUR COUNTRY</t>
  </si>
  <si>
    <t>Preamble</t>
  </si>
  <si>
    <t>The cost price relates to a 100m section of road on a 5 km site.</t>
  </si>
  <si>
    <t>Prices are calculates for earthworks, drainage, road base and pavement, curbstone and safety barriers.</t>
  </si>
  <si>
    <t>Unit prices include following works :</t>
  </si>
  <si>
    <t>-   preparation of the site</t>
  </si>
  <si>
    <t>-   use and removal of materials.</t>
  </si>
  <si>
    <t>507-1 ASPHALT ROAD PAVEMENT</t>
  </si>
  <si>
    <t>ITEM REF</t>
  </si>
  <si>
    <t>ITEM SPECIFICATION</t>
  </si>
  <si>
    <t>UNIT</t>
  </si>
  <si>
    <t>QUANTITY</t>
  </si>
  <si>
    <t>2012 Item unit price</t>
  </si>
  <si>
    <t>2012 TOTAL PRICE</t>
  </si>
  <si>
    <t>Items to be priced</t>
  </si>
  <si>
    <t>Pricing notes</t>
  </si>
  <si>
    <t>Expert's Comments</t>
  </si>
  <si>
    <t>1. Earthworks</t>
  </si>
  <si>
    <t>Mechanical excavation of carriageway, levelling and compacting to 95% simple Proctor. Transport 500m</t>
  </si>
  <si>
    <t>m3</t>
  </si>
  <si>
    <t>X</t>
  </si>
  <si>
    <t>Mechanical excavation of sidewalk and shoulder, levelling and compacting</t>
  </si>
  <si>
    <t>TOTAL 1</t>
  </si>
  <si>
    <t>2. Concrete
 and Asphalt</t>
  </si>
  <si>
    <t>Supply and 20km transport</t>
  </si>
  <si>
    <t>Gravel 0/90mm thickness 450mm on the carriageway. 95% modified Proctor</t>
  </si>
  <si>
    <t>Gravel 0/90mm thickness 450mm on the sidewalk and shoulder. 95% modified Proctor</t>
  </si>
  <si>
    <t>Mechanical stabilised crusher-run 0/45 mm thickness 80mm on the carriageway. 95% modified Proctor</t>
  </si>
  <si>
    <t>Mechanical stabilised crusher-run 0/45mm thickens 100mm on the sidewalk and shoulder. 95% modified Proctor</t>
  </si>
  <si>
    <t>Coarse grained asphalt 0/35mm, thickness 130mm on the carriageway</t>
  </si>
  <si>
    <t>Fine grained asphalt 0/10 mm, thickness 40mm on the carriageway</t>
  </si>
  <si>
    <t>Fine grained asphalt 0/10mm, thickness 40mm on the sidewalk and shoulder</t>
  </si>
  <si>
    <t>Precast concrete curbstone laid in a bed of concrete 1:4:7</t>
  </si>
  <si>
    <t>m</t>
  </si>
  <si>
    <t>TOTAL 2</t>
  </si>
  <si>
    <t>6. Finishings: Street furniture</t>
  </si>
  <si>
    <t>Steel safety barriers</t>
  </si>
  <si>
    <t>Road painting - single line (glass particle mixing paint)</t>
  </si>
  <si>
    <t>TOTAL 6</t>
  </si>
  <si>
    <t>9. Drainage</t>
  </si>
  <si>
    <t>Mechanical excavation of trenches and drainage chambers. Transport 500m</t>
  </si>
  <si>
    <t>Perforated PVC pipes minimum ND 110 at a depth of 1m</t>
  </si>
  <si>
    <t>PVC drainage chambers ND 315. Depth 1.6m including cast iron frame and gratings</t>
  </si>
  <si>
    <t>u</t>
  </si>
  <si>
    <t>Gravel 5/15mm in drainage trenches</t>
  </si>
  <si>
    <t>TOTAL 9</t>
  </si>
  <si>
    <t>General Total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</si>
</sst>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_-[$€-2]* #,##0.00_-;\-[$€-2]* #,##0.00_-;_-[$€-2]* &quot;-&quot;??_-"/>
    <numFmt numFmtId="168" formatCode=";;;"/>
    <numFmt numFmtId="169" formatCode="#,##0.0000_ ;\-#,##0.0000\ "/>
    <numFmt numFmtId="170" formatCode="_ * #,##0.00_ ;_ * \-#,##0.00_ ;_ 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7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0"/>
      <color indexed="5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FF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medium"/>
      <bottom style="hair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hair"/>
      <top style="hair"/>
      <bottom style="thin"/>
    </border>
    <border>
      <left/>
      <right style="hair"/>
      <top style="thin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hair"/>
      <top style="thin"/>
      <bottom style="medium"/>
    </border>
    <border>
      <left style="thin"/>
      <right style="hair"/>
      <top style="thin"/>
      <bottom/>
    </border>
    <border>
      <left style="medium"/>
      <right style="hair"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medium"/>
      <top style="hair"/>
      <bottom style="thin"/>
    </border>
    <border>
      <left style="medium"/>
      <right style="medium"/>
      <top style="hair"/>
      <bottom/>
    </border>
    <border>
      <left style="hair"/>
      <right style="thin"/>
      <top style="thin"/>
      <bottom style="medium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0" fillId="2" borderId="1" applyNumberFormat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" borderId="2" applyNumberFormat="0" applyAlignment="0" applyProtection="0"/>
    <xf numFmtId="167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3" fillId="4" borderId="0" applyNumberFormat="0" applyBorder="0" applyAlignment="0" applyProtection="0"/>
    <xf numFmtId="0" fontId="27" fillId="5" borderId="1" applyNumberFormat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7" borderId="7" applyNumberFormat="0" applyFont="0" applyAlignment="0" applyProtection="0"/>
    <xf numFmtId="0" fontId="19" fillId="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0" fillId="2" borderId="9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1" fillId="9" borderId="0" xfId="36" applyFont="1" applyFill="1" applyProtection="1">
      <alignment/>
      <protection hidden="1"/>
    </xf>
    <xf numFmtId="0" fontId="1" fillId="9" borderId="0" xfId="39" applyFont="1" applyFill="1" applyProtection="1">
      <alignment/>
      <protection hidden="1"/>
    </xf>
    <xf numFmtId="0" fontId="1" fillId="9" borderId="0" xfId="37" applyFont="1" applyFill="1" applyProtection="1">
      <alignment/>
      <protection hidden="1"/>
    </xf>
    <xf numFmtId="0" fontId="7" fillId="9" borderId="0" xfId="39" applyFont="1" applyFill="1" applyAlignment="1" applyProtection="1">
      <alignment horizontal="center"/>
      <protection hidden="1"/>
    </xf>
    <xf numFmtId="0" fontId="7" fillId="9" borderId="0" xfId="39" applyFont="1" applyFill="1" applyProtection="1">
      <alignment/>
      <protection hidden="1"/>
    </xf>
    <xf numFmtId="0" fontId="1" fillId="2" borderId="10" xfId="39" applyFont="1" applyFill="1" applyBorder="1" applyAlignment="1" applyProtection="1">
      <alignment horizontal="center"/>
      <protection hidden="1"/>
    </xf>
    <xf numFmtId="0" fontId="1" fillId="2" borderId="10" xfId="39" applyFont="1" applyFill="1" applyBorder="1" applyAlignment="1" applyProtection="1">
      <alignment horizontal="left" wrapText="1"/>
      <protection hidden="1"/>
    </xf>
    <xf numFmtId="0" fontId="3" fillId="9" borderId="0" xfId="20" applyFont="1" applyFill="1" applyAlignment="1" applyProtection="1">
      <alignment horizontal="center"/>
      <protection hidden="1"/>
    </xf>
    <xf numFmtId="0" fontId="1" fillId="9" borderId="0" xfId="38" applyFont="1" applyFill="1" applyProtection="1">
      <alignment/>
      <protection hidden="1"/>
    </xf>
    <xf numFmtId="2" fontId="1" fillId="9" borderId="0" xfId="38" applyNumberFormat="1" applyFont="1" applyFill="1" applyProtection="1">
      <alignment/>
      <protection hidden="1"/>
    </xf>
    <xf numFmtId="0" fontId="7" fillId="9" borderId="0" xfId="39" applyFont="1" applyFill="1" applyAlignment="1" applyProtection="1">
      <alignment horizontal="left" wrapText="1"/>
      <protection hidden="1"/>
    </xf>
    <xf numFmtId="0" fontId="7" fillId="9" borderId="0" xfId="39" applyFont="1" applyFill="1" applyAlignment="1" applyProtection="1">
      <alignment horizontal="center" wrapText="1"/>
      <protection hidden="1"/>
    </xf>
    <xf numFmtId="0" fontId="7" fillId="9" borderId="0" xfId="39" applyFont="1" applyFill="1" applyAlignment="1" applyProtection="1">
      <alignment wrapText="1"/>
      <protection hidden="1"/>
    </xf>
    <xf numFmtId="2" fontId="4" fillId="2" borderId="10" xfId="39" applyNumberFormat="1" applyFont="1" applyFill="1" applyBorder="1" applyProtection="1">
      <alignment/>
      <protection hidden="1"/>
    </xf>
    <xf numFmtId="2" fontId="4" fillId="2" borderId="11" xfId="39" applyNumberFormat="1" applyFont="1" applyFill="1" applyBorder="1" applyProtection="1">
      <alignment/>
      <protection hidden="1"/>
    </xf>
    <xf numFmtId="0" fontId="1" fillId="9" borderId="0" xfId="38" applyFont="1" applyFill="1" applyAlignment="1" applyProtection="1">
      <alignment horizontal="left" wrapText="1"/>
      <protection hidden="1"/>
    </xf>
    <xf numFmtId="0" fontId="1" fillId="9" borderId="0" xfId="38" applyFont="1" applyFill="1" applyAlignment="1" applyProtection="1">
      <alignment wrapText="1"/>
      <protection hidden="1"/>
    </xf>
    <xf numFmtId="0" fontId="1" fillId="10" borderId="0" xfId="39" applyFont="1" applyFill="1" applyBorder="1" applyAlignment="1" applyProtection="1">
      <alignment horizontal="center"/>
      <protection hidden="1"/>
    </xf>
    <xf numFmtId="0" fontId="1" fillId="10" borderId="0" xfId="39" applyFont="1" applyFill="1" applyBorder="1" applyAlignment="1" applyProtection="1">
      <alignment horizontal="left" wrapText="1"/>
      <protection hidden="1"/>
    </xf>
    <xf numFmtId="0" fontId="1" fillId="10" borderId="0" xfId="39" applyFont="1" applyFill="1" applyBorder="1" applyAlignment="1" applyProtection="1">
      <alignment horizontal="center" wrapText="1"/>
      <protection hidden="1"/>
    </xf>
    <xf numFmtId="0" fontId="1" fillId="10" borderId="12" xfId="39" applyFont="1" applyFill="1" applyBorder="1" applyAlignment="1" applyProtection="1">
      <alignment horizontal="center"/>
      <protection hidden="1"/>
    </xf>
    <xf numFmtId="0" fontId="1" fillId="10" borderId="12" xfId="39" applyFont="1" applyFill="1" applyBorder="1" applyAlignment="1" applyProtection="1">
      <alignment horizontal="left" wrapText="1"/>
      <protection hidden="1"/>
    </xf>
    <xf numFmtId="0" fontId="1" fillId="10" borderId="12" xfId="39" applyFont="1" applyFill="1" applyBorder="1" applyAlignment="1" applyProtection="1">
      <alignment horizontal="center" wrapText="1"/>
      <protection hidden="1"/>
    </xf>
    <xf numFmtId="0" fontId="1" fillId="10" borderId="0" xfId="39" applyFont="1" applyFill="1" applyBorder="1" applyProtection="1">
      <alignment/>
      <protection hidden="1"/>
    </xf>
    <xf numFmtId="0" fontId="1" fillId="10" borderId="13" xfId="39" applyFont="1" applyFill="1" applyBorder="1" applyProtection="1">
      <alignment/>
      <protection hidden="1"/>
    </xf>
    <xf numFmtId="0" fontId="1" fillId="10" borderId="0" xfId="39" applyFont="1" applyFill="1" applyBorder="1" applyAlignment="1" applyProtection="1" quotePrefix="1">
      <alignment horizontal="left"/>
      <protection hidden="1"/>
    </xf>
    <xf numFmtId="0" fontId="1" fillId="10" borderId="12" xfId="39" applyFont="1" applyFill="1" applyBorder="1" applyProtection="1">
      <alignment/>
      <protection hidden="1"/>
    </xf>
    <xf numFmtId="0" fontId="1" fillId="10" borderId="14" xfId="39" applyFont="1" applyFill="1" applyBorder="1" applyProtection="1">
      <alignment/>
      <protection hidden="1"/>
    </xf>
    <xf numFmtId="0" fontId="4" fillId="6" borderId="15" xfId="20" applyFont="1" applyFill="1" applyBorder="1" applyAlignment="1" applyProtection="1">
      <alignment horizontal="left" vertical="top" wrapText="1"/>
      <protection locked="0"/>
    </xf>
    <xf numFmtId="0" fontId="10" fillId="9" borderId="15" xfId="36" applyFont="1" applyFill="1" applyBorder="1" applyAlignment="1" applyProtection="1">
      <alignment horizontal="center" vertical="center"/>
      <protection hidden="1"/>
    </xf>
    <xf numFmtId="0" fontId="5" fillId="4" borderId="16" xfId="35" applyFont="1" applyFill="1" applyBorder="1" applyAlignment="1" applyProtection="1">
      <alignment horizontal="center" vertical="center"/>
      <protection hidden="1"/>
    </xf>
    <xf numFmtId="0" fontId="14" fillId="9" borderId="0" xfId="39" applyFont="1" applyFill="1" applyAlignment="1" applyProtection="1">
      <alignment vertical="center"/>
      <protection hidden="1"/>
    </xf>
    <xf numFmtId="0" fontId="14" fillId="9" borderId="0" xfId="39" applyFont="1" applyFill="1" applyAlignment="1" applyProtection="1">
      <alignment horizontal="left" vertical="center"/>
      <protection hidden="1"/>
    </xf>
    <xf numFmtId="0" fontId="15" fillId="9" borderId="0" xfId="20" applyFont="1" applyFill="1" applyAlignment="1" applyProtection="1">
      <alignment horizontal="left" vertical="center"/>
      <protection hidden="1"/>
    </xf>
    <xf numFmtId="0" fontId="14" fillId="9" borderId="0" xfId="39" applyFont="1" applyFill="1" applyAlignment="1" applyProtection="1">
      <alignment horizontal="center" vertical="center"/>
      <protection hidden="1"/>
    </xf>
    <xf numFmtId="0" fontId="14" fillId="9" borderId="0" xfId="39" applyFont="1" applyFill="1" applyAlignment="1" applyProtection="1">
      <alignment horizontal="center" vertical="center" wrapText="1"/>
      <protection hidden="1"/>
    </xf>
    <xf numFmtId="0" fontId="1" fillId="0" borderId="17" xfId="20" applyFont="1" applyFill="1" applyBorder="1" applyAlignment="1" applyProtection="1">
      <alignment horizontal="left" vertical="center" wrapText="1"/>
      <protection hidden="1"/>
    </xf>
    <xf numFmtId="0" fontId="1" fillId="0" borderId="18" xfId="20" applyFont="1" applyFill="1" applyBorder="1" applyAlignment="1" applyProtection="1">
      <alignment horizontal="left" vertical="center" wrapText="1"/>
      <protection hidden="1"/>
    </xf>
    <xf numFmtId="0" fontId="1" fillId="0" borderId="19" xfId="20" applyFont="1" applyFill="1" applyBorder="1" applyAlignment="1" applyProtection="1">
      <alignment horizontal="left" vertical="center" wrapText="1"/>
      <protection hidden="1"/>
    </xf>
    <xf numFmtId="0" fontId="1" fillId="0" borderId="20" xfId="20" applyFont="1" applyBorder="1" applyAlignment="1" applyProtection="1">
      <alignment horizontal="left" vertical="center" wrapText="1"/>
      <protection hidden="1"/>
    </xf>
    <xf numFmtId="0" fontId="1" fillId="0" borderId="18" xfId="20" applyFont="1" applyBorder="1" applyAlignment="1" applyProtection="1">
      <alignment horizontal="left" vertical="center" wrapText="1"/>
      <protection hidden="1"/>
    </xf>
    <xf numFmtId="0" fontId="1" fillId="0" borderId="19" xfId="20" applyFont="1" applyBorder="1" applyAlignment="1" applyProtection="1">
      <alignment horizontal="left" vertical="center" wrapText="1"/>
      <protection hidden="1"/>
    </xf>
    <xf numFmtId="0" fontId="1" fillId="0" borderId="17" xfId="20" applyFont="1" applyBorder="1" applyAlignment="1" applyProtection="1">
      <alignment horizontal="left" vertical="center" wrapText="1"/>
      <protection hidden="1"/>
    </xf>
    <xf numFmtId="168" fontId="4" fillId="9" borderId="0" xfId="38" applyNumberFormat="1" applyFont="1" applyFill="1" applyProtection="1">
      <alignment/>
      <protection hidden="1"/>
    </xf>
    <xf numFmtId="166" fontId="1" fillId="9" borderId="0" xfId="22" applyNumberFormat="1" applyFont="1" applyFill="1" applyProtection="1">
      <protection hidden="1"/>
    </xf>
    <xf numFmtId="0" fontId="1" fillId="0" borderId="21" xfId="20" applyFont="1" applyFill="1" applyBorder="1" applyAlignment="1" applyProtection="1">
      <alignment horizontal="left" vertical="center" wrapText="1"/>
      <protection hidden="1"/>
    </xf>
    <xf numFmtId="0" fontId="1" fillId="0" borderId="22" xfId="20" applyFont="1" applyBorder="1" applyAlignment="1" applyProtection="1">
      <alignment horizontal="left" vertical="center" wrapText="1"/>
      <protection hidden="1"/>
    </xf>
    <xf numFmtId="0" fontId="5" fillId="2" borderId="23" xfId="35" applyFont="1" applyFill="1" applyBorder="1" applyAlignment="1" applyProtection="1">
      <alignment horizontal="center" vertical="center" wrapText="1"/>
      <protection hidden="1"/>
    </xf>
    <xf numFmtId="166" fontId="7" fillId="9" borderId="0" xfId="22" applyNumberFormat="1" applyFont="1" applyFill="1" applyBorder="1" applyProtection="1">
      <protection hidden="1"/>
    </xf>
    <xf numFmtId="166" fontId="7" fillId="9" borderId="0" xfId="22" applyNumberFormat="1" applyFont="1" applyFill="1" applyProtection="1">
      <protection hidden="1"/>
    </xf>
    <xf numFmtId="166" fontId="14" fillId="9" borderId="0" xfId="22" applyNumberFormat="1" applyFont="1" applyFill="1" applyAlignment="1" applyProtection="1">
      <alignment horizontal="center" vertical="center"/>
      <protection hidden="1"/>
    </xf>
    <xf numFmtId="166" fontId="1" fillId="2" borderId="10" xfId="22" applyNumberFormat="1" applyFont="1" applyFill="1" applyBorder="1" applyAlignment="1" applyProtection="1">
      <alignment horizontal="center"/>
      <protection hidden="1"/>
    </xf>
    <xf numFmtId="166" fontId="1" fillId="10" borderId="0" xfId="22" applyNumberFormat="1" applyFont="1" applyFill="1" applyBorder="1" applyProtection="1">
      <protection hidden="1"/>
    </xf>
    <xf numFmtId="166" fontId="1" fillId="10" borderId="12" xfId="22" applyNumberFormat="1" applyFont="1" applyFill="1" applyBorder="1" applyProtection="1">
      <protection hidden="1"/>
    </xf>
    <xf numFmtId="166" fontId="4" fillId="9" borderId="0" xfId="22" applyNumberFormat="1" applyFont="1" applyFill="1" applyProtection="1">
      <protection hidden="1"/>
    </xf>
    <xf numFmtId="166" fontId="5" fillId="2" borderId="24" xfId="22" applyNumberFormat="1" applyFont="1" applyFill="1" applyBorder="1" applyAlignment="1" applyProtection="1">
      <alignment horizontal="center" vertical="center" wrapText="1"/>
      <protection hidden="1"/>
    </xf>
    <xf numFmtId="0" fontId="5" fillId="8" borderId="16" xfId="37" applyFont="1" applyFill="1" applyBorder="1" applyAlignment="1" applyProtection="1">
      <alignment horizontal="center" vertical="center"/>
      <protection hidden="1"/>
    </xf>
    <xf numFmtId="0" fontId="5" fillId="8" borderId="16" xfId="20" applyFont="1" applyFill="1" applyBorder="1" applyAlignment="1" applyProtection="1">
      <alignment horizontal="left" vertical="center" wrapText="1"/>
      <protection hidden="1"/>
    </xf>
    <xf numFmtId="0" fontId="5" fillId="4" borderId="16" xfId="20" applyFont="1" applyFill="1" applyBorder="1" applyAlignment="1" applyProtection="1">
      <alignment horizontal="left" vertical="center" wrapText="1"/>
      <protection hidden="1"/>
    </xf>
    <xf numFmtId="0" fontId="1" fillId="0" borderId="17" xfId="38" applyFont="1" applyFill="1" applyBorder="1" applyAlignment="1" applyProtection="1">
      <alignment horizontal="center" vertical="center"/>
      <protection hidden="1"/>
    </xf>
    <xf numFmtId="164" fontId="16" fillId="0" borderId="25" xfId="22" applyFont="1" applyFill="1" applyBorder="1" applyAlignment="1" applyProtection="1">
      <alignment vertical="center"/>
      <protection hidden="1"/>
    </xf>
    <xf numFmtId="164" fontId="1" fillId="0" borderId="26" xfId="22" applyFont="1" applyFill="1" applyBorder="1" applyAlignment="1" applyProtection="1">
      <alignment vertical="center"/>
      <protection hidden="1"/>
    </xf>
    <xf numFmtId="0" fontId="1" fillId="0" borderId="27" xfId="20" applyFont="1" applyFill="1" applyBorder="1" applyAlignment="1" applyProtection="1">
      <alignment horizontal="center" vertical="center"/>
      <protection hidden="1"/>
    </xf>
    <xf numFmtId="0" fontId="1" fillId="0" borderId="28" xfId="20" applyFont="1" applyFill="1" applyBorder="1" applyAlignment="1" applyProtection="1">
      <alignment horizontal="center" vertical="center"/>
      <protection hidden="1"/>
    </xf>
    <xf numFmtId="0" fontId="1" fillId="0" borderId="29" xfId="20" applyFont="1" applyBorder="1" applyAlignment="1" applyProtection="1">
      <alignment horizontal="center" vertical="center"/>
      <protection hidden="1"/>
    </xf>
    <xf numFmtId="0" fontId="1" fillId="0" borderId="28" xfId="20" applyFont="1" applyBorder="1" applyAlignment="1" applyProtection="1">
      <alignment horizontal="center" vertical="center"/>
      <protection hidden="1"/>
    </xf>
    <xf numFmtId="0" fontId="1" fillId="0" borderId="27" xfId="20" applyFont="1" applyBorder="1" applyAlignment="1" applyProtection="1">
      <alignment horizontal="center" vertical="center"/>
      <protection hidden="1"/>
    </xf>
    <xf numFmtId="0" fontId="1" fillId="0" borderId="30" xfId="20" applyNumberFormat="1" applyFont="1" applyFill="1" applyBorder="1" applyAlignment="1" applyProtection="1">
      <alignment vertical="center"/>
      <protection hidden="1"/>
    </xf>
    <xf numFmtId="0" fontId="1" fillId="0" borderId="31" xfId="20" applyNumberFormat="1" applyFont="1" applyFill="1" applyBorder="1" applyAlignment="1" applyProtection="1">
      <alignment vertical="center"/>
      <protection hidden="1"/>
    </xf>
    <xf numFmtId="0" fontId="1" fillId="0" borderId="32" xfId="20" applyFont="1" applyBorder="1" applyAlignment="1" applyProtection="1">
      <alignment horizontal="center" vertical="center"/>
      <protection hidden="1"/>
    </xf>
    <xf numFmtId="0" fontId="1" fillId="0" borderId="33" xfId="20" applyNumberFormat="1" applyFont="1" applyBorder="1" applyAlignment="1" applyProtection="1">
      <alignment vertical="center"/>
      <protection hidden="1"/>
    </xf>
    <xf numFmtId="0" fontId="1" fillId="0" borderId="20" xfId="38" applyFont="1" applyFill="1" applyBorder="1" applyAlignment="1" applyProtection="1">
      <alignment horizontal="center" vertical="center"/>
      <protection hidden="1"/>
    </xf>
    <xf numFmtId="0" fontId="1" fillId="0" borderId="34" xfId="38" applyNumberFormat="1" applyFont="1" applyFill="1" applyBorder="1" applyAlignment="1" applyProtection="1">
      <alignment vertical="center"/>
      <protection hidden="1"/>
    </xf>
    <xf numFmtId="0" fontId="1" fillId="0" borderId="19" xfId="38" applyFont="1" applyFill="1" applyBorder="1" applyAlignment="1" applyProtection="1">
      <alignment horizontal="center" vertical="center"/>
      <protection hidden="1"/>
    </xf>
    <xf numFmtId="0" fontId="1" fillId="0" borderId="35" xfId="38" applyFont="1" applyFill="1" applyBorder="1" applyAlignment="1" applyProtection="1">
      <alignment horizontal="center" vertical="center"/>
      <protection hidden="1"/>
    </xf>
    <xf numFmtId="164" fontId="16" fillId="0" borderId="36" xfId="22" applyFont="1" applyFill="1" applyBorder="1" applyAlignment="1" applyProtection="1">
      <alignment vertical="center"/>
      <protection hidden="1"/>
    </xf>
    <xf numFmtId="0" fontId="1" fillId="0" borderId="18" xfId="38" applyFont="1" applyFill="1" applyBorder="1" applyAlignment="1" applyProtection="1">
      <alignment horizontal="center" vertical="center"/>
      <protection hidden="1"/>
    </xf>
    <xf numFmtId="0" fontId="1" fillId="0" borderId="30" xfId="38" applyNumberFormat="1" applyFont="1" applyFill="1" applyBorder="1" applyAlignment="1" applyProtection="1">
      <alignment vertical="center"/>
      <protection hidden="1"/>
    </xf>
    <xf numFmtId="0" fontId="1" fillId="0" borderId="31" xfId="38" applyNumberFormat="1" applyFont="1" applyFill="1" applyBorder="1" applyAlignment="1" applyProtection="1">
      <alignment vertical="center"/>
      <protection hidden="1"/>
    </xf>
    <xf numFmtId="0" fontId="1" fillId="0" borderId="33" xfId="38" applyNumberFormat="1" applyFont="1" applyFill="1" applyBorder="1" applyAlignment="1" applyProtection="1">
      <alignment vertical="center"/>
      <protection hidden="1"/>
    </xf>
    <xf numFmtId="0" fontId="1" fillId="0" borderId="22" xfId="38" applyFont="1" applyFill="1" applyBorder="1" applyAlignment="1" applyProtection="1">
      <alignment horizontal="center" vertical="center"/>
      <protection hidden="1"/>
    </xf>
    <xf numFmtId="0" fontId="6" fillId="8" borderId="16" xfId="37" applyFont="1" applyFill="1" applyBorder="1" applyAlignment="1" applyProtection="1">
      <alignment horizontal="center" vertical="center"/>
      <protection hidden="1"/>
    </xf>
    <xf numFmtId="0" fontId="6" fillId="8" borderId="16" xfId="20" applyFont="1" applyFill="1" applyBorder="1" applyAlignment="1" applyProtection="1">
      <alignment horizontal="center" vertical="center"/>
      <protection hidden="1"/>
    </xf>
    <xf numFmtId="0" fontId="6" fillId="8" borderId="16" xfId="22" applyNumberFormat="1" applyFont="1" applyFill="1" applyBorder="1" applyAlignment="1" applyProtection="1">
      <alignment vertical="center"/>
      <protection hidden="1"/>
    </xf>
    <xf numFmtId="0" fontId="1" fillId="0" borderId="33" xfId="20" applyNumberFormat="1" applyFont="1" applyFill="1" applyBorder="1" applyAlignment="1" applyProtection="1">
      <alignment vertical="center"/>
      <protection hidden="1"/>
    </xf>
    <xf numFmtId="0" fontId="1" fillId="0" borderId="21" xfId="38" applyFont="1" applyFill="1" applyBorder="1" applyAlignment="1" applyProtection="1">
      <alignment horizontal="center" vertical="center"/>
      <protection hidden="1"/>
    </xf>
    <xf numFmtId="164" fontId="16" fillId="0" borderId="37" xfId="22" applyFont="1" applyFill="1" applyBorder="1" applyAlignment="1" applyProtection="1">
      <alignment vertical="center"/>
      <protection hidden="1"/>
    </xf>
    <xf numFmtId="0" fontId="4" fillId="9" borderId="38" xfId="36" applyFont="1" applyFill="1" applyBorder="1" applyAlignment="1" applyProtection="1">
      <alignment horizontal="center"/>
      <protection hidden="1"/>
    </xf>
    <xf numFmtId="164" fontId="18" fillId="4" borderId="16" xfId="22" applyFont="1" applyFill="1" applyBorder="1" applyAlignment="1" applyProtection="1">
      <alignment horizontal="center" vertical="center"/>
      <protection hidden="1"/>
    </xf>
    <xf numFmtId="164" fontId="1" fillId="0" borderId="39" xfId="22" applyFont="1" applyFill="1" applyBorder="1" applyAlignment="1" applyProtection="1">
      <alignment vertical="center"/>
      <protection hidden="1"/>
    </xf>
    <xf numFmtId="164" fontId="4" fillId="0" borderId="40" xfId="22" applyFont="1" applyFill="1" applyBorder="1" applyAlignment="1" applyProtection="1">
      <alignment vertical="center"/>
      <protection hidden="1"/>
    </xf>
    <xf numFmtId="164" fontId="1" fillId="0" borderId="41" xfId="22" applyFont="1" applyBorder="1" applyAlignment="1" applyProtection="1">
      <alignment vertical="center"/>
      <protection hidden="1"/>
    </xf>
    <xf numFmtId="164" fontId="1" fillId="0" borderId="42" xfId="22" applyFont="1" applyFill="1" applyBorder="1" applyAlignment="1" applyProtection="1">
      <alignment vertical="center"/>
      <protection hidden="1"/>
    </xf>
    <xf numFmtId="164" fontId="1" fillId="0" borderId="41" xfId="22" applyFont="1" applyFill="1" applyBorder="1" applyAlignment="1" applyProtection="1">
      <alignment vertical="center"/>
      <protection hidden="1"/>
    </xf>
    <xf numFmtId="164" fontId="1" fillId="0" borderId="43" xfId="22" applyFont="1" applyFill="1" applyBorder="1" applyAlignment="1" applyProtection="1">
      <alignment vertical="center"/>
      <protection hidden="1"/>
    </xf>
    <xf numFmtId="164" fontId="4" fillId="0" borderId="44" xfId="22" applyFont="1" applyFill="1" applyBorder="1" applyAlignment="1" applyProtection="1">
      <alignment vertical="center"/>
      <protection hidden="1"/>
    </xf>
    <xf numFmtId="164" fontId="17" fillId="8" borderId="16" xfId="22" applyFont="1" applyFill="1" applyBorder="1" applyAlignment="1" applyProtection="1">
      <alignment vertical="center"/>
      <protection hidden="1"/>
    </xf>
    <xf numFmtId="168" fontId="18" fillId="4" borderId="16" xfId="22" applyNumberFormat="1" applyFont="1" applyFill="1" applyBorder="1" applyAlignment="1" applyProtection="1">
      <alignment horizontal="center" vertical="center"/>
      <protection hidden="1"/>
    </xf>
    <xf numFmtId="168" fontId="18" fillId="8" borderId="16" xfId="22" applyNumberFormat="1" applyFont="1" applyFill="1" applyBorder="1" applyAlignment="1" applyProtection="1">
      <alignment horizontal="center" vertical="center"/>
      <protection hidden="1"/>
    </xf>
    <xf numFmtId="0" fontId="5" fillId="2" borderId="45" xfId="37" applyFont="1" applyFill="1" applyBorder="1" applyAlignment="1" applyProtection="1">
      <alignment horizontal="left" vertical="center" wrapText="1"/>
      <protection hidden="1"/>
    </xf>
    <xf numFmtId="0" fontId="5" fillId="2" borderId="46" xfId="37" applyFont="1" applyFill="1" applyBorder="1" applyAlignment="1" applyProtection="1">
      <alignment horizontal="center" vertical="center" wrapText="1"/>
      <protection hidden="1"/>
    </xf>
    <xf numFmtId="0" fontId="5" fillId="2" borderId="47" xfId="37" applyFont="1" applyFill="1" applyBorder="1" applyAlignment="1" applyProtection="1">
      <alignment horizontal="center" vertical="center" wrapText="1"/>
      <protection hidden="1"/>
    </xf>
    <xf numFmtId="0" fontId="13" fillId="9" borderId="0" xfId="37" applyFont="1" applyFill="1" applyAlignment="1" applyProtection="1">
      <alignment horizontal="right"/>
      <protection hidden="1"/>
    </xf>
    <xf numFmtId="169" fontId="13" fillId="9" borderId="0" xfId="22" applyNumberFormat="1" applyFont="1" applyFill="1" applyAlignment="1" applyProtection="1">
      <alignment horizontal="center"/>
      <protection hidden="1"/>
    </xf>
    <xf numFmtId="0" fontId="11" fillId="9" borderId="23" xfId="35" applyFont="1" applyFill="1" applyBorder="1" applyAlignment="1" applyProtection="1">
      <alignment horizontal="center" vertical="center"/>
      <protection hidden="1"/>
    </xf>
    <xf numFmtId="0" fontId="5" fillId="2" borderId="48" xfId="35" applyFont="1" applyFill="1" applyBorder="1" applyAlignment="1" applyProtection="1">
      <alignment horizontal="left" vertical="top" wrapText="1"/>
      <protection hidden="1"/>
    </xf>
    <xf numFmtId="164" fontId="1" fillId="11" borderId="49" xfId="22" applyFont="1" applyFill="1" applyBorder="1" applyAlignment="1" applyProtection="1">
      <alignment vertical="center" wrapText="1"/>
      <protection locked="0"/>
    </xf>
    <xf numFmtId="0" fontId="5" fillId="2" borderId="47" xfId="37" applyFont="1" applyFill="1" applyBorder="1" applyAlignment="1" applyProtection="1">
      <alignment horizontal="centerContinuous" vertical="center" wrapText="1"/>
      <protection hidden="1"/>
    </xf>
    <xf numFmtId="0" fontId="5" fillId="2" borderId="48" xfId="35" applyFont="1" applyFill="1" applyBorder="1" applyAlignment="1" applyProtection="1">
      <alignment vertical="top" wrapText="1"/>
      <protection hidden="1"/>
    </xf>
    <xf numFmtId="0" fontId="1" fillId="12" borderId="15" xfId="36" applyFont="1" applyFill="1" applyBorder="1" applyAlignment="1" applyProtection="1">
      <alignment horizontal="left" vertical="center" wrapText="1"/>
      <protection hidden="1"/>
    </xf>
    <xf numFmtId="0" fontId="1" fillId="9" borderId="0" xfId="38" applyFont="1" applyFill="1" applyAlignment="1" applyProtection="1">
      <alignment horizontal="center"/>
      <protection hidden="1"/>
    </xf>
    <xf numFmtId="0" fontId="1" fillId="0" borderId="50" xfId="20" applyFont="1" applyFill="1" applyBorder="1" applyAlignment="1" applyProtection="1">
      <alignment horizontal="center" vertical="center"/>
      <protection hidden="1"/>
    </xf>
    <xf numFmtId="0" fontId="1" fillId="0" borderId="51" xfId="20" applyFont="1" applyBorder="1" applyAlignment="1" applyProtection="1">
      <alignment horizontal="center" vertical="center"/>
      <protection hidden="1"/>
    </xf>
    <xf numFmtId="0" fontId="1" fillId="0" borderId="32" xfId="20" applyFont="1" applyFill="1" applyBorder="1" applyAlignment="1" applyProtection="1">
      <alignment horizontal="center" vertical="center"/>
      <protection hidden="1"/>
    </xf>
    <xf numFmtId="2" fontId="5" fillId="11" borderId="23" xfId="35" applyNumberFormat="1" applyFont="1" applyFill="1" applyBorder="1" applyAlignment="1" applyProtection="1">
      <alignment horizontal="center" vertical="center" wrapText="1"/>
      <protection hidden="1"/>
    </xf>
    <xf numFmtId="168" fontId="17" fillId="4" borderId="16" xfId="22" applyNumberFormat="1" applyFont="1" applyFill="1" applyBorder="1" applyAlignment="1" applyProtection="1">
      <alignment horizontal="center" vertical="center"/>
      <protection hidden="1"/>
    </xf>
    <xf numFmtId="164" fontId="17" fillId="4" borderId="16" xfId="22" applyFont="1" applyFill="1" applyBorder="1" applyAlignment="1" applyProtection="1">
      <alignment horizontal="center" vertical="center"/>
      <protection hidden="1"/>
    </xf>
    <xf numFmtId="49" fontId="7" fillId="9" borderId="0" xfId="39" applyNumberFormat="1" applyFont="1" applyFill="1" applyAlignment="1" applyProtection="1">
      <alignment horizontal="left"/>
      <protection hidden="1"/>
    </xf>
    <xf numFmtId="49" fontId="14" fillId="9" borderId="0" xfId="36" applyNumberFormat="1" applyFont="1" applyFill="1" applyAlignment="1" applyProtection="1">
      <alignment horizontal="left" vertical="center"/>
      <protection hidden="1"/>
    </xf>
    <xf numFmtId="49" fontId="1" fillId="9" borderId="0" xfId="37" applyNumberFormat="1" applyFont="1" applyFill="1" applyProtection="1">
      <alignment/>
      <protection hidden="1"/>
    </xf>
    <xf numFmtId="49" fontId="13" fillId="9" borderId="0" xfId="37" applyNumberFormat="1" applyFont="1" applyFill="1" applyProtection="1">
      <alignment/>
      <protection hidden="1"/>
    </xf>
    <xf numFmtId="49" fontId="5" fillId="2" borderId="52" xfId="37" applyNumberFormat="1" applyFont="1" applyFill="1" applyBorder="1" applyAlignment="1" applyProtection="1">
      <alignment horizontal="centerContinuous" vertical="center" wrapText="1"/>
      <protection hidden="1"/>
    </xf>
    <xf numFmtId="49" fontId="5" fillId="4" borderId="53" xfId="35" applyNumberFormat="1" applyFont="1" applyFill="1" applyBorder="1" applyAlignment="1" applyProtection="1">
      <alignment horizontal="center" vertical="center"/>
      <protection hidden="1"/>
    </xf>
    <xf numFmtId="49" fontId="4" fillId="2" borderId="54" xfId="39" applyNumberFormat="1" applyFont="1" applyFill="1" applyBorder="1" applyProtection="1">
      <alignment/>
      <protection hidden="1"/>
    </xf>
    <xf numFmtId="49" fontId="1" fillId="10" borderId="55" xfId="20" applyNumberFormat="1" applyFont="1" applyFill="1" applyBorder="1" applyProtection="1">
      <alignment/>
      <protection hidden="1"/>
    </xf>
    <xf numFmtId="49" fontId="5" fillId="8" borderId="53" xfId="37" applyNumberFormat="1" applyFont="1" applyFill="1" applyBorder="1" applyAlignment="1" applyProtection="1">
      <alignment horizontal="center" vertical="center"/>
      <protection hidden="1"/>
    </xf>
    <xf numFmtId="49" fontId="8" fillId="9" borderId="0" xfId="20" applyNumberFormat="1" applyFont="1" applyFill="1" applyProtection="1">
      <alignment/>
      <protection hidden="1"/>
    </xf>
    <xf numFmtId="49" fontId="1" fillId="10" borderId="56" xfId="20" applyNumberFormat="1" applyFont="1" applyFill="1" applyBorder="1" applyAlignment="1" applyProtection="1">
      <alignment horizontal="left"/>
      <protection hidden="1"/>
    </xf>
    <xf numFmtId="49" fontId="9" fillId="10" borderId="56" xfId="20" applyNumberFormat="1" applyFont="1" applyFill="1" applyBorder="1" applyAlignment="1" applyProtection="1" quotePrefix="1">
      <alignment horizontal="right"/>
      <protection hidden="1"/>
    </xf>
    <xf numFmtId="49" fontId="1" fillId="9" borderId="0" xfId="38" applyNumberFormat="1" applyFont="1" applyFill="1" applyProtection="1">
      <alignment/>
      <protection hidden="1"/>
    </xf>
    <xf numFmtId="49" fontId="1" fillId="0" borderId="57" xfId="38" applyNumberFormat="1" applyFont="1" applyFill="1" applyBorder="1" applyAlignment="1" applyProtection="1">
      <alignment horizontal="center" vertical="center"/>
      <protection hidden="1"/>
    </xf>
    <xf numFmtId="49" fontId="1" fillId="0" borderId="58" xfId="20" applyNumberFormat="1" applyFont="1" applyFill="1" applyBorder="1" applyAlignment="1" applyProtection="1">
      <alignment horizontal="center" vertical="center"/>
      <protection hidden="1"/>
    </xf>
    <xf numFmtId="49" fontId="1" fillId="0" borderId="59" xfId="20" applyNumberFormat="1" applyFont="1" applyFill="1" applyBorder="1" applyAlignment="1" applyProtection="1">
      <alignment horizontal="center" vertical="center"/>
      <protection hidden="1"/>
    </xf>
    <xf numFmtId="49" fontId="1" fillId="0" borderId="60" xfId="20" applyNumberFormat="1" applyFont="1" applyBorder="1" applyAlignment="1" applyProtection="1">
      <alignment horizontal="center" vertical="center"/>
      <protection hidden="1"/>
    </xf>
    <xf numFmtId="49" fontId="1" fillId="0" borderId="61" xfId="38" applyNumberFormat="1" applyFont="1" applyFill="1" applyBorder="1" applyAlignment="1" applyProtection="1">
      <alignment horizontal="center" vertical="center"/>
      <protection hidden="1"/>
    </xf>
    <xf numFmtId="49" fontId="1" fillId="0" borderId="61" xfId="20" applyNumberFormat="1" applyFont="1" applyFill="1" applyBorder="1" applyAlignment="1" applyProtection="1">
      <alignment horizontal="center" vertical="center"/>
      <protection hidden="1"/>
    </xf>
    <xf numFmtId="49" fontId="1" fillId="0" borderId="58" xfId="38" applyNumberFormat="1" applyFont="1" applyFill="1" applyBorder="1" applyAlignment="1" applyProtection="1">
      <alignment horizontal="center" vertical="center"/>
      <protection hidden="1"/>
    </xf>
    <xf numFmtId="49" fontId="1" fillId="0" borderId="60" xfId="38" applyNumberFormat="1" applyFont="1" applyFill="1" applyBorder="1" applyAlignment="1" applyProtection="1">
      <alignment horizontal="center" vertical="center"/>
      <protection hidden="1"/>
    </xf>
    <xf numFmtId="49" fontId="1" fillId="0" borderId="62" xfId="38" applyNumberFormat="1" applyFont="1" applyFill="1" applyBorder="1" applyAlignment="1" applyProtection="1">
      <alignment horizontal="center" vertical="center"/>
      <protection hidden="1"/>
    </xf>
    <xf numFmtId="49" fontId="6" fillId="8" borderId="53" xfId="37" applyNumberFormat="1" applyFont="1" applyFill="1" applyBorder="1" applyAlignment="1" applyProtection="1">
      <alignment horizontal="center" vertical="center"/>
      <protection hidden="1"/>
    </xf>
    <xf numFmtId="49" fontId="1" fillId="0" borderId="60" xfId="20" applyNumberFormat="1" applyFont="1" applyFill="1" applyBorder="1" applyAlignment="1" applyProtection="1">
      <alignment horizontal="center" vertical="center"/>
      <protection hidden="1"/>
    </xf>
    <xf numFmtId="0" fontId="4" fillId="6" borderId="23" xfId="35" applyFont="1" applyFill="1" applyBorder="1" applyAlignment="1" applyProtection="1">
      <alignment horizontal="left" vertical="center" wrapText="1"/>
      <protection locked="0"/>
    </xf>
    <xf numFmtId="0" fontId="1" fillId="6" borderId="63" xfId="36" applyFont="1" applyFill="1" applyBorder="1" applyAlignment="1" applyProtection="1">
      <alignment horizontal="left" wrapText="1"/>
      <protection locked="0"/>
    </xf>
    <xf numFmtId="0" fontId="1" fillId="6" borderId="15" xfId="20" applyFont="1" applyFill="1" applyBorder="1" applyAlignment="1" applyProtection="1">
      <alignment horizontal="left" vertical="top" wrapText="1"/>
      <protection locked="0"/>
    </xf>
    <xf numFmtId="0" fontId="1" fillId="6" borderId="15" xfId="20" applyFont="1" applyFill="1" applyBorder="1" applyAlignment="1" applyProtection="1">
      <alignment horizontal="left" wrapText="1"/>
      <protection locked="0"/>
    </xf>
    <xf numFmtId="0" fontId="1" fillId="6" borderId="15" xfId="36" applyFont="1" applyFill="1" applyBorder="1" applyAlignment="1" applyProtection="1">
      <alignment horizontal="left" vertical="top" wrapText="1"/>
      <protection locked="0"/>
    </xf>
    <xf numFmtId="0" fontId="1" fillId="6" borderId="15" xfId="36" applyFont="1" applyFill="1" applyBorder="1" applyAlignment="1" applyProtection="1">
      <alignment horizontal="left" wrapText="1"/>
      <protection locked="0"/>
    </xf>
    <xf numFmtId="0" fontId="1" fillId="12" borderId="15" xfId="36" applyFont="1" applyFill="1" applyBorder="1" applyAlignment="1" applyProtection="1">
      <alignment horizontal="left" wrapText="1"/>
      <protection hidden="1"/>
    </xf>
    <xf numFmtId="165" fontId="1" fillId="6" borderId="15" xfId="36" applyNumberFormat="1" applyFont="1" applyFill="1" applyBorder="1" applyAlignment="1" applyProtection="1">
      <alignment horizontal="left" wrapText="1"/>
      <protection locked="0"/>
    </xf>
    <xf numFmtId="0" fontId="4" fillId="12" borderId="15" xfId="36" applyFont="1" applyFill="1" applyBorder="1" applyAlignment="1" applyProtection="1">
      <alignment horizontal="left"/>
      <protection hidden="1"/>
    </xf>
    <xf numFmtId="0" fontId="4" fillId="12" borderId="38" xfId="36" applyFont="1" applyFill="1" applyBorder="1" applyAlignment="1" applyProtection="1">
      <alignment horizontal="left"/>
      <protection hidden="1"/>
    </xf>
    <xf numFmtId="0" fontId="1" fillId="6" borderId="38" xfId="20" applyFont="1" applyFill="1" applyBorder="1" applyAlignment="1" applyProtection="1">
      <alignment horizontal="left" wrapText="1"/>
      <protection locked="0"/>
    </xf>
    <xf numFmtId="0" fontId="34" fillId="12" borderId="15" xfId="36" applyFont="1" applyFill="1" applyBorder="1" applyAlignment="1" applyProtection="1">
      <alignment horizontal="left" vertical="top" wrapText="1"/>
      <protection hidden="1"/>
    </xf>
    <xf numFmtId="0" fontId="1" fillId="12" borderId="23" xfId="35" applyFont="1" applyFill="1" applyBorder="1" applyAlignment="1" applyProtection="1">
      <alignment horizontal="left" vertical="center" wrapText="1"/>
      <protection hidden="1"/>
    </xf>
    <xf numFmtId="164" fontId="12" fillId="11" borderId="64" xfId="22" applyFont="1" applyFill="1" applyBorder="1" applyAlignment="1" applyProtection="1">
      <alignment vertical="center"/>
      <protection locked="0"/>
    </xf>
    <xf numFmtId="164" fontId="12" fillId="11" borderId="49" xfId="22" applyFont="1" applyFill="1" applyBorder="1" applyAlignment="1" applyProtection="1">
      <alignment vertical="center"/>
      <protection locked="0"/>
    </xf>
    <xf numFmtId="164" fontId="12" fillId="11" borderId="25" xfId="22" applyFont="1" applyFill="1" applyBorder="1" applyAlignment="1" applyProtection="1">
      <alignment vertical="center"/>
      <protection locked="0"/>
    </xf>
    <xf numFmtId="164" fontId="12" fillId="11" borderId="65" xfId="22" applyFont="1" applyFill="1" applyBorder="1" applyAlignment="1" applyProtection="1">
      <alignment vertical="center"/>
      <protection locked="0"/>
    </xf>
    <xf numFmtId="0" fontId="4" fillId="0" borderId="66" xfId="20" applyNumberFormat="1" applyFont="1" applyFill="1" applyBorder="1" applyAlignment="1" applyProtection="1">
      <alignment vertical="center"/>
      <protection hidden="1"/>
    </xf>
    <xf numFmtId="2" fontId="3" fillId="13" borderId="0" xfId="36" applyNumberFormat="1" applyFont="1" applyFill="1" applyAlignment="1" applyProtection="1">
      <alignment horizontal="right"/>
      <protection hidden="1"/>
    </xf>
    <xf numFmtId="166" fontId="4" fillId="13" borderId="0" xfId="48" applyNumberFormat="1" applyFont="1" applyFill="1" applyProtection="1">
      <protection hidden="1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Berekening" xfId="21"/>
    <cellStyle name="čárky 2" xfId="22"/>
    <cellStyle name="Comma 2" xfId="23"/>
    <cellStyle name="Controlecel" xfId="24"/>
    <cellStyle name="Euro" xfId="25"/>
    <cellStyle name="Gekoppelde cel" xfId="26"/>
    <cellStyle name="Goed" xfId="27"/>
    <cellStyle name="Invoer" xfId="28"/>
    <cellStyle name="Kop 1" xfId="29"/>
    <cellStyle name="Kop 2" xfId="30"/>
    <cellStyle name="Kop 3" xfId="31"/>
    <cellStyle name="Kop 4" xfId="32"/>
    <cellStyle name="Neutraal" xfId="33"/>
    <cellStyle name="Normal 2" xfId="34"/>
    <cellStyle name="Normal_D52" xfId="35"/>
    <cellStyle name="Normal_UK52" xfId="36"/>
    <cellStyle name="Normal_UK52A" xfId="37"/>
    <cellStyle name="Normal_UK71" xfId="38"/>
    <cellStyle name="Normal_UK77" xfId="39"/>
    <cellStyle name="Notitie" xfId="40"/>
    <cellStyle name="Ongeldig" xfId="41"/>
    <cellStyle name="Percent 2" xfId="42"/>
    <cellStyle name="Titel" xfId="43"/>
    <cellStyle name="Totaal" xfId="44"/>
    <cellStyle name="Uitvoer" xfId="45"/>
    <cellStyle name="Verklarende tekst" xfId="46"/>
    <cellStyle name="Waarschuwingstekst" xfId="47"/>
    <cellStyle name="čárky 3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tabSelected="1" workbookViewId="0" topLeftCell="A1">
      <selection activeCell="H19" sqref="H19"/>
    </sheetView>
  </sheetViews>
  <sheetFormatPr defaultColWidth="9.140625" defaultRowHeight="15"/>
  <cols>
    <col min="1" max="1" width="5.00390625" style="0" customWidth="1"/>
    <col min="4" max="4" width="37.140625" style="0" customWidth="1"/>
    <col min="6" max="6" width="11.8515625" style="0" customWidth="1"/>
    <col min="7" max="7" width="10.7109375" style="0" customWidth="1"/>
    <col min="8" max="8" width="11.57421875" style="0" customWidth="1"/>
    <col min="9" max="9" width="13.421875" style="0" customWidth="1"/>
    <col min="10" max="10" width="16.7109375" style="0" customWidth="1"/>
    <col min="11" max="11" width="15.00390625" style="0" customWidth="1"/>
  </cols>
  <sheetData>
    <row r="1" spans="2:11" ht="15.75">
      <c r="B1" s="118" t="s">
        <v>0</v>
      </c>
      <c r="C1" s="4"/>
      <c r="D1" s="11"/>
      <c r="E1" s="4"/>
      <c r="F1" s="4" t="s">
        <v>1</v>
      </c>
      <c r="G1" s="4"/>
      <c r="H1" s="49"/>
      <c r="I1" s="2"/>
      <c r="J1" s="2"/>
      <c r="K1" s="2"/>
    </row>
    <row r="2" spans="2:11" ht="15.75">
      <c r="B2" s="118"/>
      <c r="C2" s="4"/>
      <c r="D2" s="11"/>
      <c r="E2" s="4"/>
      <c r="F2" s="4"/>
      <c r="G2" s="4"/>
      <c r="H2" s="49"/>
      <c r="I2" s="2"/>
      <c r="J2" s="2"/>
      <c r="K2" s="2"/>
    </row>
    <row r="3" spans="2:11" ht="15.75">
      <c r="B3" s="127" t="s">
        <v>2</v>
      </c>
      <c r="C3" s="4"/>
      <c r="D3" s="11"/>
      <c r="E3" s="4"/>
      <c r="F3" s="12"/>
      <c r="G3" s="4"/>
      <c r="H3" s="49"/>
      <c r="I3" s="2"/>
      <c r="J3" s="2"/>
      <c r="K3" s="2"/>
    </row>
    <row r="4" spans="2:11" ht="15.75">
      <c r="B4" s="118"/>
      <c r="C4" s="5"/>
      <c r="D4" s="11"/>
      <c r="E4" s="4"/>
      <c r="F4" s="13"/>
      <c r="G4" s="5"/>
      <c r="H4" s="50"/>
      <c r="I4" s="2"/>
      <c r="J4" s="2"/>
      <c r="K4" s="2"/>
    </row>
    <row r="5" spans="2:11" ht="26.25" thickBot="1">
      <c r="B5" s="119" t="s">
        <v>3</v>
      </c>
      <c r="C5" s="32"/>
      <c r="D5" s="33"/>
      <c r="E5" s="35"/>
      <c r="F5" s="34"/>
      <c r="G5" s="34"/>
      <c r="H5" s="51"/>
      <c r="I5" s="32"/>
      <c r="J5" s="32"/>
      <c r="K5" s="36"/>
    </row>
    <row r="6" spans="2:11" ht="15.75" thickTop="1">
      <c r="B6" s="124" t="s">
        <v>4</v>
      </c>
      <c r="C6" s="6"/>
      <c r="D6" s="7"/>
      <c r="E6" s="6"/>
      <c r="F6" s="7"/>
      <c r="G6" s="6"/>
      <c r="H6" s="52"/>
      <c r="I6" s="14"/>
      <c r="J6" s="14"/>
      <c r="K6" s="15"/>
    </row>
    <row r="7" spans="2:11" ht="15">
      <c r="B7" s="128" t="s">
        <v>5</v>
      </c>
      <c r="C7" s="18"/>
      <c r="D7" s="19"/>
      <c r="E7" s="18"/>
      <c r="F7" s="20"/>
      <c r="G7" s="18"/>
      <c r="H7" s="53"/>
      <c r="I7" s="24"/>
      <c r="J7" s="24"/>
      <c r="K7" s="25"/>
    </row>
    <row r="8" spans="2:11" ht="15">
      <c r="B8" s="128" t="s">
        <v>6</v>
      </c>
      <c r="C8" s="18"/>
      <c r="D8" s="19"/>
      <c r="E8" s="18"/>
      <c r="F8" s="20"/>
      <c r="G8" s="18"/>
      <c r="H8" s="53"/>
      <c r="I8" s="24"/>
      <c r="J8" s="24"/>
      <c r="K8" s="25"/>
    </row>
    <row r="9" spans="2:11" ht="15">
      <c r="B9" s="128" t="s">
        <v>7</v>
      </c>
      <c r="C9" s="18"/>
      <c r="D9" s="19"/>
      <c r="E9" s="18"/>
      <c r="F9" s="20"/>
      <c r="G9" s="18"/>
      <c r="H9" s="53"/>
      <c r="I9" s="24"/>
      <c r="J9" s="24"/>
      <c r="K9" s="25"/>
    </row>
    <row r="10" spans="2:11" ht="15">
      <c r="B10" s="129"/>
      <c r="C10" s="26" t="s">
        <v>8</v>
      </c>
      <c r="D10" s="19"/>
      <c r="E10" s="18"/>
      <c r="F10" s="20"/>
      <c r="G10" s="18"/>
      <c r="H10" s="53"/>
      <c r="I10" s="24"/>
      <c r="J10" s="24"/>
      <c r="K10" s="25"/>
    </row>
    <row r="11" spans="2:11" ht="15">
      <c r="B11" s="129"/>
      <c r="C11" s="26" t="s">
        <v>9</v>
      </c>
      <c r="D11" s="19"/>
      <c r="E11" s="18"/>
      <c r="F11" s="20"/>
      <c r="G11" s="18"/>
      <c r="H11" s="53"/>
      <c r="I11" s="24"/>
      <c r="J11" s="24"/>
      <c r="K11" s="25"/>
    </row>
    <row r="12" spans="2:11" ht="15.75" thickBot="1">
      <c r="B12" s="125"/>
      <c r="C12" s="21"/>
      <c r="D12" s="22"/>
      <c r="E12" s="21"/>
      <c r="F12" s="23"/>
      <c r="G12" s="21"/>
      <c r="H12" s="54"/>
      <c r="I12" s="27"/>
      <c r="J12" s="27"/>
      <c r="K12" s="28"/>
    </row>
    <row r="13" spans="2:11" ht="15.75" thickTop="1">
      <c r="B13" s="120"/>
      <c r="C13" s="3"/>
      <c r="D13" s="16"/>
      <c r="E13" s="111"/>
      <c r="F13" s="17"/>
      <c r="G13" s="3"/>
      <c r="H13" s="45"/>
      <c r="I13" s="3"/>
      <c r="J13" s="3"/>
      <c r="K13" s="3"/>
    </row>
    <row r="14" spans="2:11" ht="15.75">
      <c r="B14" s="121"/>
      <c r="C14" s="9"/>
      <c r="D14" s="16"/>
      <c r="E14" s="8"/>
      <c r="F14" s="8" t="s">
        <v>10</v>
      </c>
      <c r="G14" s="10"/>
      <c r="H14" s="103"/>
      <c r="I14" s="3"/>
      <c r="J14" s="104"/>
      <c r="K14" s="1"/>
    </row>
    <row r="15" spans="2:11" ht="16.5" thickBot="1">
      <c r="B15" s="130"/>
      <c r="C15" s="9"/>
      <c r="D15" s="16"/>
      <c r="E15" s="8"/>
      <c r="F15" s="9"/>
      <c r="G15" s="44"/>
      <c r="H15" s="55"/>
      <c r="I15" s="1"/>
      <c r="J15" s="1"/>
      <c r="K15" s="1"/>
    </row>
    <row r="16" spans="2:11" ht="49.5" customHeight="1" thickBot="1">
      <c r="B16" s="122" t="s">
        <v>11</v>
      </c>
      <c r="C16" s="108"/>
      <c r="D16" s="100" t="s">
        <v>12</v>
      </c>
      <c r="E16" s="102" t="s">
        <v>13</v>
      </c>
      <c r="F16" s="101" t="s">
        <v>14</v>
      </c>
      <c r="G16" s="115" t="s">
        <v>15</v>
      </c>
      <c r="H16" s="56" t="s">
        <v>16</v>
      </c>
      <c r="I16" s="48" t="s">
        <v>17</v>
      </c>
      <c r="J16" s="109" t="s">
        <v>18</v>
      </c>
      <c r="K16" s="106" t="s">
        <v>19</v>
      </c>
    </row>
    <row r="17" spans="2:11" ht="18.75" thickBot="1">
      <c r="B17" s="126"/>
      <c r="C17" s="57"/>
      <c r="D17" s="58" t="s">
        <v>20</v>
      </c>
      <c r="E17" s="57"/>
      <c r="F17" s="57"/>
      <c r="G17" s="99"/>
      <c r="H17" s="99"/>
      <c r="I17" s="105"/>
      <c r="J17" s="154"/>
      <c r="K17" s="142"/>
    </row>
    <row r="18" spans="2:11" ht="39" customHeight="1">
      <c r="B18" s="131">
        <v>1.1</v>
      </c>
      <c r="C18" s="72"/>
      <c r="D18" s="40" t="s">
        <v>21</v>
      </c>
      <c r="E18" s="65" t="s">
        <v>22</v>
      </c>
      <c r="F18" s="73">
        <v>1161</v>
      </c>
      <c r="G18" s="107"/>
      <c r="H18" s="62">
        <f>F18*G18</f>
        <v>0</v>
      </c>
      <c r="I18" s="30" t="s">
        <v>23</v>
      </c>
      <c r="J18" s="148"/>
      <c r="K18" s="143"/>
    </row>
    <row r="19" spans="2:11" ht="38.25" customHeight="1">
      <c r="B19" s="132">
        <v>1.2</v>
      </c>
      <c r="C19" s="74"/>
      <c r="D19" s="39" t="s">
        <v>24</v>
      </c>
      <c r="E19" s="63" t="s">
        <v>22</v>
      </c>
      <c r="F19" s="69">
        <v>100</v>
      </c>
      <c r="G19" s="155"/>
      <c r="H19" s="90">
        <f>F19*G19</f>
        <v>0</v>
      </c>
      <c r="I19" s="30" t="s">
        <v>23</v>
      </c>
      <c r="J19" s="148"/>
      <c r="K19" s="144"/>
    </row>
    <row r="20" spans="2:11" ht="27" thickBot="1">
      <c r="B20" s="133"/>
      <c r="C20" s="75"/>
      <c r="D20" s="46"/>
      <c r="E20" s="112"/>
      <c r="F20" s="159" t="s">
        <v>25</v>
      </c>
      <c r="G20" s="76"/>
      <c r="H20" s="91">
        <f>SUM(H18:H19)</f>
        <v>0</v>
      </c>
      <c r="I20" s="30"/>
      <c r="J20" s="110"/>
      <c r="K20" s="29"/>
    </row>
    <row r="21" spans="2:11" ht="59.25" customHeight="1" thickBot="1">
      <c r="B21" s="123"/>
      <c r="C21" s="31"/>
      <c r="D21" s="59" t="s">
        <v>26</v>
      </c>
      <c r="E21" s="31"/>
      <c r="F21" s="31"/>
      <c r="G21" s="116"/>
      <c r="H21" s="98"/>
      <c r="I21" s="30"/>
      <c r="J21" s="110"/>
      <c r="K21" s="145"/>
    </row>
    <row r="22" spans="2:11" ht="26.25">
      <c r="B22" s="134"/>
      <c r="C22" s="60"/>
      <c r="D22" s="43" t="s">
        <v>27</v>
      </c>
      <c r="E22" s="70"/>
      <c r="F22" s="71"/>
      <c r="G22" s="61"/>
      <c r="H22" s="92"/>
      <c r="I22" s="30"/>
      <c r="J22" s="110"/>
      <c r="K22" s="145"/>
    </row>
    <row r="23" spans="2:11" ht="41.25" customHeight="1">
      <c r="B23" s="135">
        <v>2.1</v>
      </c>
      <c r="C23" s="77"/>
      <c r="D23" s="41" t="s">
        <v>28</v>
      </c>
      <c r="E23" s="66" t="s">
        <v>22</v>
      </c>
      <c r="F23" s="78">
        <v>698</v>
      </c>
      <c r="G23" s="107"/>
      <c r="H23" s="62">
        <f aca="true" t="shared" si="0" ref="H23:H30">F23*G23</f>
        <v>0</v>
      </c>
      <c r="I23" s="30" t="s">
        <v>23</v>
      </c>
      <c r="J23" s="153"/>
      <c r="K23" s="147"/>
    </row>
    <row r="24" spans="2:11" ht="42.75" customHeight="1">
      <c r="B24" s="135">
        <v>2.2</v>
      </c>
      <c r="C24" s="77"/>
      <c r="D24" s="41" t="s">
        <v>29</v>
      </c>
      <c r="E24" s="66" t="s">
        <v>22</v>
      </c>
      <c r="F24" s="78">
        <v>153</v>
      </c>
      <c r="G24" s="156"/>
      <c r="H24" s="93">
        <f t="shared" si="0"/>
        <v>0</v>
      </c>
      <c r="I24" s="30" t="s">
        <v>23</v>
      </c>
      <c r="J24" s="153"/>
      <c r="K24" s="149"/>
    </row>
    <row r="25" spans="2:11" ht="52.5" customHeight="1">
      <c r="B25" s="135">
        <v>2.3</v>
      </c>
      <c r="C25" s="77"/>
      <c r="D25" s="41" t="s">
        <v>30</v>
      </c>
      <c r="E25" s="66" t="s">
        <v>22</v>
      </c>
      <c r="F25" s="78">
        <v>120</v>
      </c>
      <c r="G25" s="107"/>
      <c r="H25" s="62">
        <f t="shared" si="0"/>
        <v>0</v>
      </c>
      <c r="I25" s="30" t="s">
        <v>23</v>
      </c>
      <c r="J25" s="153"/>
      <c r="K25" s="149"/>
    </row>
    <row r="26" spans="2:11" ht="44.25" customHeight="1">
      <c r="B26" s="136">
        <v>2.4</v>
      </c>
      <c r="C26" s="77"/>
      <c r="D26" s="38" t="s">
        <v>31</v>
      </c>
      <c r="E26" s="64" t="s">
        <v>22</v>
      </c>
      <c r="F26" s="68">
        <v>34</v>
      </c>
      <c r="G26" s="156"/>
      <c r="H26" s="93">
        <f t="shared" si="0"/>
        <v>0</v>
      </c>
      <c r="I26" s="30" t="s">
        <v>23</v>
      </c>
      <c r="J26" s="153"/>
      <c r="K26" s="149"/>
    </row>
    <row r="27" spans="2:11" ht="38.25" customHeight="1">
      <c r="B27" s="135">
        <v>2.5</v>
      </c>
      <c r="C27" s="77"/>
      <c r="D27" s="41" t="s">
        <v>32</v>
      </c>
      <c r="E27" s="66" t="s">
        <v>22</v>
      </c>
      <c r="F27" s="78">
        <v>182</v>
      </c>
      <c r="G27" s="107"/>
      <c r="H27" s="62">
        <f t="shared" si="0"/>
        <v>0</v>
      </c>
      <c r="I27" s="30" t="s">
        <v>23</v>
      </c>
      <c r="J27" s="153"/>
      <c r="K27" s="149"/>
    </row>
    <row r="28" spans="2:11" ht="42" customHeight="1">
      <c r="B28" s="135">
        <v>2.6</v>
      </c>
      <c r="C28" s="77"/>
      <c r="D28" s="41" t="s">
        <v>33</v>
      </c>
      <c r="E28" s="66" t="s">
        <v>22</v>
      </c>
      <c r="F28" s="78">
        <v>56</v>
      </c>
      <c r="G28" s="107"/>
      <c r="H28" s="62">
        <f t="shared" si="0"/>
        <v>0</v>
      </c>
      <c r="I28" s="30" t="s">
        <v>23</v>
      </c>
      <c r="J28" s="153"/>
      <c r="K28" s="149"/>
    </row>
    <row r="29" spans="2:11" ht="38.25" customHeight="1">
      <c r="B29" s="135">
        <v>2.7</v>
      </c>
      <c r="C29" s="77"/>
      <c r="D29" s="41" t="s">
        <v>34</v>
      </c>
      <c r="E29" s="66" t="s">
        <v>22</v>
      </c>
      <c r="F29" s="78">
        <v>14</v>
      </c>
      <c r="G29" s="156"/>
      <c r="H29" s="93">
        <f t="shared" si="0"/>
        <v>0</v>
      </c>
      <c r="I29" s="30" t="s">
        <v>23</v>
      </c>
      <c r="J29" s="153"/>
      <c r="K29" s="149"/>
    </row>
    <row r="30" spans="2:11" ht="41.25" customHeight="1">
      <c r="B30" s="137">
        <v>2.8</v>
      </c>
      <c r="C30" s="74"/>
      <c r="D30" s="39" t="s">
        <v>35</v>
      </c>
      <c r="E30" s="63" t="s">
        <v>36</v>
      </c>
      <c r="F30" s="79">
        <v>100</v>
      </c>
      <c r="G30" s="155"/>
      <c r="H30" s="90">
        <f t="shared" si="0"/>
        <v>0</v>
      </c>
      <c r="I30" s="30" t="s">
        <v>23</v>
      </c>
      <c r="J30" s="150"/>
      <c r="K30" s="145"/>
    </row>
    <row r="31" spans="2:11" ht="27" thickBot="1">
      <c r="B31" s="133"/>
      <c r="C31" s="75"/>
      <c r="D31" s="46"/>
      <c r="E31" s="112"/>
      <c r="F31" s="159" t="s">
        <v>37</v>
      </c>
      <c r="G31" s="76"/>
      <c r="H31" s="91">
        <f>SUM(H23:H30)</f>
        <v>0</v>
      </c>
      <c r="I31" s="30"/>
      <c r="J31" s="150"/>
      <c r="K31" s="145"/>
    </row>
    <row r="32" spans="2:11" ht="27" thickBot="1">
      <c r="B32" s="123"/>
      <c r="C32" s="31"/>
      <c r="D32" s="59" t="s">
        <v>38</v>
      </c>
      <c r="E32" s="31"/>
      <c r="F32" s="31"/>
      <c r="G32" s="117"/>
      <c r="H32" s="89"/>
      <c r="I32" s="30"/>
      <c r="J32" s="150"/>
      <c r="K32" s="145"/>
    </row>
    <row r="33" spans="2:11" ht="26.25">
      <c r="B33" s="138">
        <v>6.1</v>
      </c>
      <c r="C33" s="60"/>
      <c r="D33" s="43" t="s">
        <v>39</v>
      </c>
      <c r="E33" s="70" t="s">
        <v>36</v>
      </c>
      <c r="F33" s="80">
        <v>90</v>
      </c>
      <c r="G33" s="157"/>
      <c r="H33" s="94">
        <f aca="true" t="shared" si="1" ref="H33:H34">F33*G33</f>
        <v>0</v>
      </c>
      <c r="I33" s="30" t="s">
        <v>23</v>
      </c>
      <c r="J33" s="150"/>
      <c r="K33" s="146"/>
    </row>
    <row r="34" spans="2:11" ht="37.5" customHeight="1">
      <c r="B34" s="137">
        <v>6.2</v>
      </c>
      <c r="C34" s="74"/>
      <c r="D34" s="42" t="s">
        <v>40</v>
      </c>
      <c r="E34" s="67" t="s">
        <v>36</v>
      </c>
      <c r="F34" s="79">
        <v>500</v>
      </c>
      <c r="G34" s="158"/>
      <c r="H34" s="95">
        <f t="shared" si="1"/>
        <v>0</v>
      </c>
      <c r="I34" s="30" t="s">
        <v>23</v>
      </c>
      <c r="J34" s="150"/>
      <c r="K34" s="147"/>
    </row>
    <row r="35" spans="2:11" ht="23.25" customHeight="1" thickBot="1">
      <c r="B35" s="139"/>
      <c r="C35" s="81"/>
      <c r="D35" s="47"/>
      <c r="E35" s="113"/>
      <c r="F35" s="159" t="s">
        <v>41</v>
      </c>
      <c r="G35" s="87"/>
      <c r="H35" s="96">
        <f>SUM(H33:H34)</f>
        <v>0</v>
      </c>
      <c r="I35" s="30"/>
      <c r="J35" s="150"/>
      <c r="K35" s="147"/>
    </row>
    <row r="36" spans="2:11" ht="27" thickBot="1">
      <c r="B36" s="140"/>
      <c r="C36" s="82"/>
      <c r="D36" s="58" t="s">
        <v>42</v>
      </c>
      <c r="E36" s="83"/>
      <c r="F36" s="84"/>
      <c r="G36" s="97"/>
      <c r="H36" s="97"/>
      <c r="I36" s="30"/>
      <c r="J36" s="150"/>
      <c r="K36" s="147"/>
    </row>
    <row r="37" spans="2:11" ht="42" customHeight="1">
      <c r="B37" s="141">
        <v>9.1</v>
      </c>
      <c r="C37" s="60"/>
      <c r="D37" s="37" t="s">
        <v>43</v>
      </c>
      <c r="E37" s="114" t="s">
        <v>22</v>
      </c>
      <c r="F37" s="85">
        <v>80</v>
      </c>
      <c r="G37" s="157"/>
      <c r="H37" s="94">
        <f aca="true" t="shared" si="2" ref="H37:H40">F37*G37</f>
        <v>0</v>
      </c>
      <c r="I37" s="30" t="s">
        <v>23</v>
      </c>
      <c r="J37" s="150"/>
      <c r="K37" s="144"/>
    </row>
    <row r="38" spans="2:11" ht="38.25" customHeight="1">
      <c r="B38" s="135">
        <v>9.2</v>
      </c>
      <c r="C38" s="77"/>
      <c r="D38" s="41" t="s">
        <v>44</v>
      </c>
      <c r="E38" s="66" t="s">
        <v>36</v>
      </c>
      <c r="F38" s="78">
        <v>200</v>
      </c>
      <c r="G38" s="156"/>
      <c r="H38" s="93">
        <f t="shared" si="2"/>
        <v>0</v>
      </c>
      <c r="I38" s="30" t="s">
        <v>23</v>
      </c>
      <c r="J38" s="150"/>
      <c r="K38" s="145"/>
    </row>
    <row r="39" spans="2:11" ht="41.25" customHeight="1">
      <c r="B39" s="136">
        <v>9.3</v>
      </c>
      <c r="C39" s="77"/>
      <c r="D39" s="38" t="s">
        <v>45</v>
      </c>
      <c r="E39" s="64" t="s">
        <v>46</v>
      </c>
      <c r="F39" s="68">
        <v>8</v>
      </c>
      <c r="G39" s="156"/>
      <c r="H39" s="93">
        <f t="shared" si="2"/>
        <v>0</v>
      </c>
      <c r="I39" s="30" t="s">
        <v>23</v>
      </c>
      <c r="J39" s="150"/>
      <c r="K39" s="145"/>
    </row>
    <row r="40" spans="2:11" ht="34.5" customHeight="1">
      <c r="B40" s="132">
        <v>9.4</v>
      </c>
      <c r="C40" s="74"/>
      <c r="D40" s="39" t="s">
        <v>47</v>
      </c>
      <c r="E40" s="63" t="s">
        <v>22</v>
      </c>
      <c r="F40" s="69">
        <v>50</v>
      </c>
      <c r="G40" s="155"/>
      <c r="H40" s="90">
        <f t="shared" si="2"/>
        <v>0</v>
      </c>
      <c r="I40" s="30" t="s">
        <v>23</v>
      </c>
      <c r="J40" s="150"/>
      <c r="K40" s="145"/>
    </row>
    <row r="41" spans="2:11" ht="15.75" thickBot="1">
      <c r="B41" s="133"/>
      <c r="C41" s="86"/>
      <c r="D41" s="46"/>
      <c r="E41" s="112"/>
      <c r="F41" s="159" t="s">
        <v>48</v>
      </c>
      <c r="G41" s="76"/>
      <c r="H41" s="91">
        <f>SUM(H37:H40)</f>
        <v>0</v>
      </c>
      <c r="I41" s="88"/>
      <c r="J41" s="151"/>
      <c r="K41" s="152"/>
    </row>
    <row r="43" spans="5:8" ht="15.75">
      <c r="E43" s="160"/>
      <c r="F43" s="160"/>
      <c r="G43" s="160" t="s">
        <v>49</v>
      </c>
      <c r="H43" s="161">
        <f>H20+H31+H35+H41</f>
        <v>0</v>
      </c>
    </row>
  </sheetData>
  <printOptions/>
  <pageMargins left="0.2755905511811024" right="0.2362204724409449" top="0.2362204724409449" bottom="0.15748031496062992" header="0.31496062992125984" footer="0.31496062992125984"/>
  <pageSetup fitToHeight="1" fitToWidth="1" horizontalDpi="600" verticalDpi="6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mrazek5272</dc:creator>
  <cp:keywords/>
  <dc:description/>
  <cp:lastModifiedBy>Veronika Kořenová</cp:lastModifiedBy>
  <cp:lastPrinted>2013-01-23T10:53:00Z</cp:lastPrinted>
  <dcterms:created xsi:type="dcterms:W3CDTF">2013-01-21T11:31:28Z</dcterms:created>
  <dcterms:modified xsi:type="dcterms:W3CDTF">2013-05-06T12:39:37Z</dcterms:modified>
  <cp:category/>
  <cp:version/>
  <cp:contentType/>
  <cp:contentStatus/>
</cp:coreProperties>
</file>