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40" windowWidth="14940" windowHeight="7620" activeTab="0"/>
  </bookViews>
  <sheets>
    <sheet name="ČSÚ Skalka" sheetId="1" r:id="rId1"/>
  </sheets>
  <definedNames/>
  <calcPr calcId="125725"/>
</workbook>
</file>

<file path=xl/sharedStrings.xml><?xml version="1.0" encoding="utf-8"?>
<sst xmlns="http://schemas.openxmlformats.org/spreadsheetml/2006/main" count="31" uniqueCount="25">
  <si>
    <t>DPH 21 %</t>
  </si>
  <si>
    <t>Cena včetně DPH</t>
  </si>
  <si>
    <t>Nabídková cena v Kč bez DPH</t>
  </si>
  <si>
    <t>Vysvětlení podbarvení:</t>
  </si>
  <si>
    <t>Vyplní uchazeč</t>
  </si>
  <si>
    <t>Automaticky se dopočítá</t>
  </si>
  <si>
    <t>Na padesátém 81</t>
  </si>
  <si>
    <t>100 82 Praha 10</t>
  </si>
  <si>
    <t>Veřejná zakázka nadlimitníu zadávaná ve výběrovém řízení s názvem:</t>
  </si>
  <si>
    <t>Příloha č.7. - Závazný formulář pro zpracování nabídkové ceny pro část I. VZ</t>
  </si>
  <si>
    <t>měs.</t>
  </si>
  <si>
    <t>rok</t>
  </si>
  <si>
    <t>á 1 hod</t>
  </si>
  <si>
    <t>Cena pro hodnocení</t>
  </si>
  <si>
    <t>toaletní papír / 600 ks měs.</t>
  </si>
  <si>
    <t>papírové ručníky / 1 100 ks balení á 250 ks</t>
  </si>
  <si>
    <t>tekuté mýdlo / 70 balení á 5 l</t>
  </si>
  <si>
    <t>prostředek na mytí nádobí /10 balení á 5 l</t>
  </si>
  <si>
    <t>Nabídková cena celkem za 4 roky</t>
  </si>
  <si>
    <t>Celková nabídková cena za 1 měs./1 rok a za 4 roky poskytování úklidových služeb</t>
  </si>
  <si>
    <t>Celková nabídková cena za 1 hod/1 měs./1 rok a za 4 roky dalších úklidových prací (cca 25 hod za měsíc)</t>
  </si>
  <si>
    <t>Celková nabídková cena za dodávku hygienického materiálu za 1 měs./ 1 rok a za 4 roky                                                                                               (bližší specifikace viz Příloha č.1.)</t>
  </si>
  <si>
    <t>1 ks / 1 l</t>
  </si>
  <si>
    <t>uvádí se cena za 1 l nebo za 1 ks, v případě pap. ručníků je za 1 ks považováno 1 balení á 250 ks</t>
  </si>
  <si>
    <t>Část veřejné zakázky I.: "Poskytování úklidových služeb v budově ústředí ČSÚ Praha-Skalka"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</si>
</sst>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4"/>
      <name val="Arial"/>
      <family val="2"/>
    </font>
    <font>
      <b/>
      <sz val="8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/>
      <right style="thick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/>
      <right style="medium"/>
      <top style="medium"/>
      <bottom style="medium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 hidden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 applyProtection="1">
      <alignment horizontal="right" vertical="center"/>
      <protection hidden="1"/>
    </xf>
    <xf numFmtId="4" fontId="2" fillId="4" borderId="5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>
      <alignment/>
    </xf>
    <xf numFmtId="4" fontId="8" fillId="5" borderId="4" xfId="0" applyNumberFormat="1" applyFont="1" applyFill="1" applyBorder="1" applyAlignment="1">
      <alignment horizontal="right" vertical="center"/>
    </xf>
    <xf numFmtId="4" fontId="2" fillId="4" borderId="3" xfId="0" applyNumberFormat="1" applyFont="1" applyFill="1" applyBorder="1" applyAlignment="1" applyProtection="1">
      <alignment horizontal="right" vertical="center" wrapText="1"/>
      <protection/>
    </xf>
    <xf numFmtId="4" fontId="2" fillId="6" borderId="3" xfId="0" applyNumberFormat="1" applyFont="1" applyFill="1" applyBorder="1" applyAlignment="1" applyProtection="1">
      <alignment horizontal="right" vertical="center"/>
      <protection/>
    </xf>
    <xf numFmtId="4" fontId="2" fillId="6" borderId="6" xfId="0" applyNumberFormat="1" applyFont="1" applyFill="1" applyBorder="1" applyAlignment="1" applyProtection="1">
      <alignment horizontal="right" vertical="center"/>
      <protection/>
    </xf>
    <xf numFmtId="4" fontId="2" fillId="4" borderId="3" xfId="0" applyNumberFormat="1" applyFont="1" applyFill="1" applyBorder="1" applyAlignment="1" applyProtection="1">
      <alignment horizontal="right" vertical="center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/>
      <protection/>
    </xf>
    <xf numFmtId="4" fontId="2" fillId="7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7" borderId="7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 applyProtection="1">
      <alignment horizontal="right" vertical="center"/>
      <protection/>
    </xf>
    <xf numFmtId="4" fontId="2" fillId="4" borderId="10" xfId="0" applyNumberFormat="1" applyFont="1" applyFill="1" applyBorder="1" applyAlignment="1" applyProtection="1">
      <alignment horizontal="right" vertical="center"/>
      <protection/>
    </xf>
    <xf numFmtId="4" fontId="2" fillId="4" borderId="11" xfId="0" applyNumberFormat="1" applyFont="1" applyFill="1" applyBorder="1" applyAlignment="1" applyProtection="1">
      <alignment horizontal="right" vertical="center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9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0</xdr:col>
      <xdr:colOff>2362200</xdr:colOff>
      <xdr:row>3</xdr:row>
      <xdr:rowOff>9525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" y="28575"/>
          <a:ext cx="2314575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="80" zoomScaleNormal="80" workbookViewId="0" topLeftCell="A1">
      <selection activeCell="B17" sqref="B17"/>
    </sheetView>
  </sheetViews>
  <sheetFormatPr defaultColWidth="8.8515625" defaultRowHeight="15"/>
  <cols>
    <col min="1" max="1" width="41.7109375" style="1" customWidth="1"/>
    <col min="2" max="2" width="11.7109375" style="1" customWidth="1"/>
    <col min="3" max="3" width="12.7109375" style="1" customWidth="1"/>
    <col min="4" max="4" width="15.7109375" style="1" customWidth="1"/>
    <col min="5" max="5" width="20.7109375" style="1" customWidth="1"/>
    <col min="6" max="6" width="15.7109375" style="1" customWidth="1"/>
    <col min="7" max="7" width="20.7109375" style="1" customWidth="1"/>
    <col min="8" max="16384" width="8.8515625" style="1" customWidth="1"/>
  </cols>
  <sheetData>
    <row r="1" ht="14.25"/>
    <row r="2" ht="14.25">
      <c r="G2" s="8" t="s">
        <v>6</v>
      </c>
    </row>
    <row r="3" ht="14.25">
      <c r="G3" s="8" t="s">
        <v>7</v>
      </c>
    </row>
    <row r="4" ht="14.25"/>
    <row r="5" spans="1:8" ht="15.6">
      <c r="A5" s="3" t="s">
        <v>9</v>
      </c>
      <c r="B5" s="3"/>
      <c r="C5" s="3"/>
      <c r="D5" s="3"/>
      <c r="E5" s="5"/>
      <c r="F5" s="5"/>
      <c r="G5" s="5"/>
      <c r="H5" s="9"/>
    </row>
    <row r="6" spans="1:8" ht="15.6">
      <c r="A6" s="3"/>
      <c r="B6" s="3"/>
      <c r="C6" s="3"/>
      <c r="D6" s="3"/>
      <c r="E6" s="5"/>
      <c r="F6" s="5"/>
      <c r="G6" s="5"/>
      <c r="H6" s="9"/>
    </row>
    <row r="7" spans="1:8" ht="15.6">
      <c r="A7" s="4" t="s">
        <v>8</v>
      </c>
      <c r="B7" s="4"/>
      <c r="C7" s="4"/>
      <c r="D7" s="4"/>
      <c r="E7" s="2"/>
      <c r="F7" s="2"/>
      <c r="G7" s="2"/>
      <c r="H7" s="9"/>
    </row>
    <row r="8" spans="1:8" ht="15.6">
      <c r="A8" s="6" t="s">
        <v>24</v>
      </c>
      <c r="B8" s="6"/>
      <c r="C8" s="6"/>
      <c r="D8" s="6"/>
      <c r="E8" s="6"/>
      <c r="F8" s="2"/>
      <c r="G8" s="2"/>
      <c r="H8" s="9"/>
    </row>
    <row r="9" spans="1:8" ht="16.2" thickBot="1">
      <c r="A9" s="2"/>
      <c r="B9" s="2"/>
      <c r="C9" s="2"/>
      <c r="D9" s="2"/>
      <c r="E9" s="2"/>
      <c r="F9" s="2"/>
      <c r="G9" s="2"/>
      <c r="H9" s="9"/>
    </row>
    <row r="10" spans="1:8" ht="19.95" customHeight="1" thickBot="1" thickTop="1">
      <c r="A10" s="2"/>
      <c r="B10" s="29" t="s">
        <v>2</v>
      </c>
      <c r="C10" s="29"/>
      <c r="D10" s="29"/>
      <c r="E10" s="29"/>
      <c r="F10" s="13" t="s">
        <v>0</v>
      </c>
      <c r="G10" s="13" t="s">
        <v>1</v>
      </c>
      <c r="H10" s="9"/>
    </row>
    <row r="11" spans="1:7" ht="19.95" customHeight="1" thickBot="1" thickTop="1">
      <c r="A11" s="43" t="s">
        <v>19</v>
      </c>
      <c r="B11" s="11"/>
      <c r="C11" s="14" t="s">
        <v>10</v>
      </c>
      <c r="D11" s="14" t="s">
        <v>11</v>
      </c>
      <c r="E11" s="40" t="s">
        <v>18</v>
      </c>
      <c r="F11" s="41"/>
      <c r="G11" s="42"/>
    </row>
    <row r="12" spans="1:7" ht="52.8" customHeight="1" thickBot="1">
      <c r="A12" s="44"/>
      <c r="B12" s="12"/>
      <c r="C12" s="26"/>
      <c r="D12" s="20">
        <f>C12*12</f>
        <v>0</v>
      </c>
      <c r="E12" s="21">
        <f>D12*4</f>
        <v>0</v>
      </c>
      <c r="F12" s="16">
        <f>G12-E12</f>
        <v>0</v>
      </c>
      <c r="G12" s="17">
        <f>E12*1.21</f>
        <v>0</v>
      </c>
    </row>
    <row r="13" spans="1:7" ht="19.95" customHeight="1" thickBot="1" thickTop="1">
      <c r="A13" s="44" t="s">
        <v>20</v>
      </c>
      <c r="B13" s="15" t="s">
        <v>12</v>
      </c>
      <c r="C13" s="15" t="s">
        <v>10</v>
      </c>
      <c r="D13" s="15" t="s">
        <v>11</v>
      </c>
      <c r="E13" s="40" t="s">
        <v>18</v>
      </c>
      <c r="F13" s="41"/>
      <c r="G13" s="42"/>
    </row>
    <row r="14" spans="1:7" ht="50.4" customHeight="1" thickBot="1">
      <c r="A14" s="47"/>
      <c r="B14" s="26"/>
      <c r="C14" s="20">
        <f>B14*25</f>
        <v>0</v>
      </c>
      <c r="D14" s="20">
        <f>C14*12</f>
        <v>0</v>
      </c>
      <c r="E14" s="21">
        <f>D14*4</f>
        <v>0</v>
      </c>
      <c r="F14" s="16">
        <f>G14-E14</f>
        <v>0</v>
      </c>
      <c r="G14" s="17">
        <f>E14*1.21</f>
        <v>0</v>
      </c>
    </row>
    <row r="15" spans="1:7" ht="27.6" customHeight="1" thickBot="1" thickTop="1">
      <c r="A15" s="30" t="s">
        <v>21</v>
      </c>
      <c r="B15" s="15" t="s">
        <v>22</v>
      </c>
      <c r="C15" s="15" t="s">
        <v>10</v>
      </c>
      <c r="D15" s="15" t="s">
        <v>11</v>
      </c>
      <c r="E15" s="40" t="s">
        <v>18</v>
      </c>
      <c r="F15" s="41"/>
      <c r="G15" s="42"/>
    </row>
    <row r="16" spans="1:7" ht="103.8" customHeight="1" thickBot="1">
      <c r="A16" s="31"/>
      <c r="B16" s="28" t="s">
        <v>23</v>
      </c>
      <c r="C16" s="20">
        <f>SUM(C17:C20)</f>
        <v>0</v>
      </c>
      <c r="D16" s="20">
        <f>SUM(D17:D20)</f>
        <v>0</v>
      </c>
      <c r="E16" s="22">
        <f>SUM(E17:E20)</f>
        <v>0</v>
      </c>
      <c r="F16" s="32">
        <f>G16-E16</f>
        <v>0</v>
      </c>
      <c r="G16" s="35">
        <f>E16*1.21</f>
        <v>0</v>
      </c>
    </row>
    <row r="17" spans="1:7" ht="15" customHeight="1" thickBot="1">
      <c r="A17" s="10" t="s">
        <v>14</v>
      </c>
      <c r="B17" s="26"/>
      <c r="C17" s="20">
        <f>B17*600</f>
        <v>0</v>
      </c>
      <c r="D17" s="20">
        <f>C17*12</f>
        <v>0</v>
      </c>
      <c r="E17" s="23">
        <f>D17*4</f>
        <v>0</v>
      </c>
      <c r="F17" s="33"/>
      <c r="G17" s="36"/>
    </row>
    <row r="18" spans="1:7" ht="15" customHeight="1" thickBot="1">
      <c r="A18" s="10" t="s">
        <v>15</v>
      </c>
      <c r="B18" s="26"/>
      <c r="C18" s="20">
        <f>B18*1100</f>
        <v>0</v>
      </c>
      <c r="D18" s="20">
        <f>C18*4</f>
        <v>0</v>
      </c>
      <c r="E18" s="23">
        <f>D18*4</f>
        <v>0</v>
      </c>
      <c r="F18" s="33"/>
      <c r="G18" s="36"/>
    </row>
    <row r="19" spans="1:7" ht="15" customHeight="1" thickBot="1">
      <c r="A19" s="10" t="s">
        <v>16</v>
      </c>
      <c r="B19" s="26"/>
      <c r="C19" s="20">
        <f>B19*70</f>
        <v>0</v>
      </c>
      <c r="D19" s="20">
        <f>C19*12</f>
        <v>0</v>
      </c>
      <c r="E19" s="23">
        <f>D19*4</f>
        <v>0</v>
      </c>
      <c r="F19" s="33"/>
      <c r="G19" s="36"/>
    </row>
    <row r="20" spans="1:7" ht="15" customHeight="1" thickBot="1">
      <c r="A20" s="10" t="s">
        <v>17</v>
      </c>
      <c r="B20" s="27"/>
      <c r="C20" s="24">
        <f>B20*10</f>
        <v>0</v>
      </c>
      <c r="D20" s="24">
        <f>C20*12</f>
        <v>0</v>
      </c>
      <c r="E20" s="25">
        <f>D20*4</f>
        <v>0</v>
      </c>
      <c r="F20" s="34"/>
      <c r="G20" s="37"/>
    </row>
    <row r="21" ht="37.95" customHeight="1" thickBot="1" thickTop="1">
      <c r="E21" s="19">
        <f>E12+E14+E16</f>
        <v>0</v>
      </c>
    </row>
    <row r="22" spans="1:8" ht="19.5" customHeight="1" thickBot="1" thickTop="1">
      <c r="A22" s="7" t="s">
        <v>3</v>
      </c>
      <c r="B22" s="48" t="s">
        <v>4</v>
      </c>
      <c r="C22" s="49"/>
      <c r="D22" s="45" t="s">
        <v>5</v>
      </c>
      <c r="E22" s="46"/>
      <c r="F22" s="38" t="s">
        <v>13</v>
      </c>
      <c r="G22" s="39"/>
      <c r="H22" s="18"/>
    </row>
  </sheetData>
  <sheetProtection password="C189" sheet="1" objects="1" scenarios="1" formatCells="0" selectLockedCells="1"/>
  <protectedRanges>
    <protectedRange sqref="E18:E19 E12 E14" name="Oblast1"/>
  </protectedRanges>
  <mergeCells count="12">
    <mergeCell ref="B10:E10"/>
    <mergeCell ref="A15:A16"/>
    <mergeCell ref="F16:F20"/>
    <mergeCell ref="G16:G20"/>
    <mergeCell ref="F22:G22"/>
    <mergeCell ref="E11:G11"/>
    <mergeCell ref="E13:G13"/>
    <mergeCell ref="E15:G15"/>
    <mergeCell ref="A11:A12"/>
    <mergeCell ref="D22:E22"/>
    <mergeCell ref="A13:A14"/>
    <mergeCell ref="B22:C22"/>
  </mergeCells>
  <printOptions/>
  <pageMargins left="0.1968503937007874" right="0.1968503937007874" top="0.1968503937007874" bottom="0.3937007874015748" header="1.2598425196850394" footer="0.31496062992125984"/>
  <pageSetup horizontalDpi="600" verticalDpi="600" orientation="landscape" paperSize="9" r:id="rId2"/>
  <ignoredErrors>
    <ignoredError sqref="D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Soňa Skřivánková</dc:creator>
  <cp:keywords/>
  <dc:description/>
  <cp:lastModifiedBy>Pecen Jaroslav</cp:lastModifiedBy>
  <cp:lastPrinted>2014-10-07T13:40:23Z</cp:lastPrinted>
  <dcterms:created xsi:type="dcterms:W3CDTF">2014-04-01T07:11:23Z</dcterms:created>
  <dcterms:modified xsi:type="dcterms:W3CDTF">2014-10-08T12:40:20Z</dcterms:modified>
  <cp:category/>
  <cp:version/>
  <cp:contentType/>
  <cp:contentStatus/>
</cp:coreProperties>
</file>