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<sst xmlns="http://schemas.openxmlformats.org/spreadsheetml/2006/main" count="40" uniqueCount="38">
  <si>
    <t>Místo</t>
  </si>
  <si>
    <t>Paušál platba bez DPH [Kč/měs]</t>
  </si>
  <si>
    <t>Paušál platba s DPH [Kč/měs]</t>
  </si>
  <si>
    <t>Cena za přeložení bez DPH [Kč]</t>
  </si>
  <si>
    <t>Cena za přeložení s DPH [Kč]</t>
  </si>
  <si>
    <t>Brno</t>
  </si>
  <si>
    <t>České Budějovice</t>
  </si>
  <si>
    <t>Pardubice</t>
  </si>
  <si>
    <t>Hradec Králové</t>
  </si>
  <si>
    <t>Plzeň</t>
  </si>
  <si>
    <t>Ostrava</t>
  </si>
  <si>
    <t>Ústí nad Labem</t>
  </si>
  <si>
    <t>Jihlava</t>
  </si>
  <si>
    <t>Karlovy Vary</t>
  </si>
  <si>
    <t>Liberec</t>
  </si>
  <si>
    <t>Olomouc</t>
  </si>
  <si>
    <t>Zlín</t>
  </si>
  <si>
    <t>Celková cena za paušální platby bez DPH [Kč]</t>
  </si>
  <si>
    <t>Celková cena za paušální platby s DPH [Kč]</t>
  </si>
  <si>
    <t>bez DPH [Kč]</t>
  </si>
  <si>
    <t>Kapacita [Mbps]</t>
  </si>
  <si>
    <t>Celková cena za období 48 měsíců</t>
  </si>
  <si>
    <t>Praha 10 - MPLS</t>
  </si>
  <si>
    <t>Praha 10 - Internet</t>
  </si>
  <si>
    <t>Praha 3 - MPLS</t>
  </si>
  <si>
    <t>Praha 3 - Internet</t>
  </si>
  <si>
    <t>s DPH [Kč]</t>
  </si>
  <si>
    <t>Hodnoceno</t>
  </si>
  <si>
    <t>Dopočítáno automaticky</t>
  </si>
  <si>
    <t>Vyplní uchazeč</t>
  </si>
  <si>
    <t>Příloha č. 4 zadávací dokumentace</t>
  </si>
  <si>
    <t>Průměrná cena přeložek</t>
  </si>
  <si>
    <t>Cena za 5 přeložek</t>
  </si>
  <si>
    <t>Celkem za 12 měsíců</t>
  </si>
  <si>
    <t>Maximální kapacita [Mbps]</t>
  </si>
  <si>
    <t>Celkem za měsíc</t>
  </si>
  <si>
    <t>Paušální platba za maximální kapacitu s DPH [Kč]</t>
  </si>
  <si>
    <t>Paušální platba za maximální kapacitu bez DPH [Kč]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</si>
</sst>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ck"/>
      <right style="medium"/>
      <top/>
      <bottom style="medium"/>
    </border>
    <border>
      <left style="thick"/>
      <right style="medium"/>
      <top/>
      <bottom/>
    </border>
    <border>
      <left/>
      <right style="thick"/>
      <top/>
      <bottom style="thick"/>
    </border>
    <border>
      <left style="thick"/>
      <right style="medium"/>
      <top style="double"/>
      <bottom style="double"/>
    </border>
    <border>
      <left/>
      <right style="medium"/>
      <top style="double"/>
      <bottom style="double"/>
    </border>
    <border>
      <left/>
      <right style="thick"/>
      <top style="double"/>
      <bottom style="double"/>
    </border>
    <border>
      <left/>
      <right style="medium"/>
      <top style="double"/>
      <bottom/>
    </border>
    <border>
      <left/>
      <right style="medium"/>
      <top/>
      <bottom style="double"/>
    </border>
    <border>
      <left/>
      <right style="medium"/>
      <top/>
      <bottom style="thick"/>
    </border>
    <border>
      <left style="thick"/>
      <right style="medium"/>
      <top/>
      <bottom style="thick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medium"/>
      <top style="thick"/>
      <bottom style="double"/>
    </border>
    <border>
      <left/>
      <right style="medium"/>
      <top style="thick"/>
      <bottom style="double"/>
    </border>
    <border>
      <left style="medium"/>
      <right style="thick"/>
      <top style="thick"/>
      <bottom style="double"/>
    </border>
    <border>
      <left/>
      <right style="thick"/>
      <top style="thick"/>
      <bottom style="double"/>
    </border>
    <border>
      <left style="medium"/>
      <right style="thick"/>
      <top style="double"/>
      <bottom style="double"/>
    </border>
    <border>
      <left/>
      <right style="thick"/>
      <top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thick"/>
      <top/>
      <bottom style="medium"/>
    </border>
    <border>
      <left style="medium"/>
      <right style="thick"/>
      <top style="double"/>
      <bottom/>
    </border>
    <border>
      <left style="medium"/>
      <right style="thick"/>
      <top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double"/>
      <bottom/>
    </border>
    <border>
      <left style="thick"/>
      <right style="medium"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justify"/>
    </xf>
    <xf numFmtId="0" fontId="4" fillId="2" borderId="3" xfId="0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center" textRotation="90" wrapText="1"/>
    </xf>
    <xf numFmtId="0" fontId="3" fillId="3" borderId="5" xfId="0" applyFont="1" applyFill="1" applyBorder="1" applyAlignment="1">
      <alignment horizontal="center" textRotation="90" wrapText="1"/>
    </xf>
    <xf numFmtId="0" fontId="3" fillId="3" borderId="6" xfId="0" applyFont="1" applyFill="1" applyBorder="1" applyAlignment="1">
      <alignment horizontal="center" vertical="top" textRotation="90" wrapText="1"/>
    </xf>
    <xf numFmtId="0" fontId="3" fillId="3" borderId="7" xfId="0" applyFont="1" applyFill="1" applyBorder="1" applyAlignment="1">
      <alignment horizontal="justify"/>
    </xf>
    <xf numFmtId="0" fontId="3" fillId="3" borderId="8" xfId="0" applyFont="1" applyFill="1" applyBorder="1" applyAlignment="1">
      <alignment horizontal="justify"/>
    </xf>
    <xf numFmtId="0" fontId="5" fillId="4" borderId="9" xfId="0" applyFont="1" applyFill="1" applyBorder="1" applyAlignment="1">
      <alignment horizontal="justify"/>
    </xf>
    <xf numFmtId="0" fontId="5" fillId="2" borderId="9" xfId="0" applyFont="1" applyFill="1" applyBorder="1" applyAlignment="1">
      <alignment horizontal="justify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3" fillId="4" borderId="11" xfId="0" applyFont="1" applyFill="1" applyBorder="1" applyAlignment="1">
      <alignment horizontal="justify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top" textRotation="90" wrapText="1"/>
    </xf>
    <xf numFmtId="0" fontId="4" fillId="2" borderId="10" xfId="0" applyFont="1" applyFill="1" applyBorder="1" applyAlignment="1">
      <alignment horizontal="justify" vertical="top" wrapText="1"/>
    </xf>
    <xf numFmtId="0" fontId="2" fillId="5" borderId="13" xfId="0" applyFont="1" applyFill="1" applyBorder="1"/>
    <xf numFmtId="0" fontId="2" fillId="6" borderId="14" xfId="0" applyFont="1" applyFill="1" applyBorder="1"/>
    <xf numFmtId="0" fontId="2" fillId="7" borderId="15" xfId="0" applyFont="1" applyFill="1" applyBorder="1"/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21" xfId="0" applyFont="1" applyFill="1" applyBorder="1" applyAlignment="1">
      <alignment horizontal="justify" vertical="top" wrapText="1"/>
    </xf>
    <xf numFmtId="164" fontId="7" fillId="4" borderId="11" xfId="0" applyNumberFormat="1" applyFont="1" applyFill="1" applyBorder="1" applyAlignment="1">
      <alignment horizontal="right" vertical="center"/>
    </xf>
    <xf numFmtId="164" fontId="7" fillId="4" borderId="22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justify"/>
    </xf>
    <xf numFmtId="0" fontId="5" fillId="0" borderId="9" xfId="0" applyFont="1" applyBorder="1" applyAlignment="1">
      <alignment horizontal="left" wrapText="1"/>
    </xf>
    <xf numFmtId="4" fontId="8" fillId="7" borderId="12" xfId="0" applyNumberFormat="1" applyFont="1" applyFill="1" applyBorder="1" applyAlignment="1" applyProtection="1">
      <alignment horizontal="right" vertical="center"/>
      <protection locked="0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4" xfId="0" applyNumberFormat="1" applyFont="1" applyFill="1" applyBorder="1" applyAlignment="1">
      <alignment horizontal="right" vertical="center"/>
    </xf>
    <xf numFmtId="4" fontId="8" fillId="6" borderId="24" xfId="0" applyNumberFormat="1" applyFont="1" applyFill="1" applyBorder="1" applyAlignment="1">
      <alignment horizontal="right" vertical="center" wrapText="1"/>
    </xf>
    <xf numFmtId="4" fontId="8" fillId="7" borderId="11" xfId="0" applyNumberFormat="1" applyFont="1" applyFill="1" applyBorder="1" applyAlignment="1" applyProtection="1">
      <alignment horizontal="right" vertical="center"/>
      <protection locked="0"/>
    </xf>
    <xf numFmtId="4" fontId="8" fillId="6" borderId="21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 wrapText="1"/>
    </xf>
    <xf numFmtId="4" fontId="9" fillId="6" borderId="11" xfId="0" applyNumberFormat="1" applyFont="1" applyFill="1" applyBorder="1" applyAlignment="1">
      <alignment horizontal="right" vertical="center"/>
    </xf>
    <xf numFmtId="4" fontId="9" fillId="6" borderId="22" xfId="0" applyNumberFormat="1" applyFont="1" applyFill="1" applyBorder="1" applyAlignment="1">
      <alignment horizontal="right" vertical="center"/>
    </xf>
    <xf numFmtId="4" fontId="9" fillId="6" borderId="21" xfId="0" applyNumberFormat="1" applyFont="1" applyFill="1" applyBorder="1" applyAlignment="1">
      <alignment horizontal="right" vertical="center"/>
    </xf>
    <xf numFmtId="4" fontId="9" fillId="5" borderId="9" xfId="0" applyNumberFormat="1" applyFont="1" applyFill="1" applyBorder="1" applyAlignment="1">
      <alignment horizontal="right" vertical="center"/>
    </xf>
    <xf numFmtId="4" fontId="9" fillId="5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3" borderId="25" xfId="0" applyFont="1" applyFill="1" applyBorder="1" applyAlignment="1">
      <alignment horizontal="center" vertical="center" textRotation="90" wrapText="1"/>
    </xf>
    <xf numFmtId="0" fontId="3" fillId="3" borderId="26" xfId="0" applyFont="1" applyFill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" fillId="3" borderId="33" xfId="0" applyFont="1" applyFill="1" applyBorder="1" applyAlignment="1">
      <alignment horizontal="justify"/>
    </xf>
    <xf numFmtId="0" fontId="3" fillId="3" borderId="34" xfId="0" applyFont="1" applyFill="1" applyBorder="1" applyAlignment="1">
      <alignment horizontal="justify"/>
    </xf>
    <xf numFmtId="0" fontId="3" fillId="3" borderId="35" xfId="0" applyFont="1" applyFill="1" applyBorder="1" applyAlignment="1">
      <alignment horizontal="justify"/>
    </xf>
    <xf numFmtId="0" fontId="3" fillId="3" borderId="36" xfId="0" applyFont="1" applyFill="1" applyBorder="1" applyAlignment="1">
      <alignment horizontal="justify"/>
    </xf>
    <xf numFmtId="0" fontId="3" fillId="3" borderId="25" xfId="0" applyFont="1" applyFill="1" applyBorder="1" applyAlignment="1">
      <alignment horizontal="justify"/>
    </xf>
    <xf numFmtId="0" fontId="3" fillId="3" borderId="26" xfId="0" applyFont="1" applyFill="1" applyBorder="1" applyAlignment="1">
      <alignment horizontal="justify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J3" sqref="J3"/>
    </sheetView>
  </sheetViews>
  <sheetFormatPr defaultColWidth="9.140625" defaultRowHeight="15"/>
  <cols>
    <col min="1" max="1" width="15.7109375" style="1" customWidth="1"/>
    <col min="2" max="3" width="5.421875" style="1" customWidth="1"/>
    <col min="4" max="9" width="10.7109375" style="1" customWidth="1"/>
    <col min="10" max="16384" width="9.140625" style="1" customWidth="1"/>
  </cols>
  <sheetData>
    <row r="1" spans="1:9" ht="18">
      <c r="A1" s="48" t="s">
        <v>30</v>
      </c>
      <c r="B1" s="48"/>
      <c r="C1" s="48"/>
      <c r="D1" s="48"/>
      <c r="E1" s="48"/>
      <c r="F1" s="48"/>
      <c r="G1" s="48"/>
      <c r="H1" s="48"/>
      <c r="I1" s="48"/>
    </row>
    <row r="2" ht="9.75" customHeight="1" thickBot="1"/>
    <row r="3" spans="1:9" ht="84.75" customHeight="1" thickBot="1" thickTop="1">
      <c r="A3" s="23" t="s">
        <v>0</v>
      </c>
      <c r="B3" s="24" t="s">
        <v>20</v>
      </c>
      <c r="C3" s="24" t="s">
        <v>34</v>
      </c>
      <c r="D3" s="24" t="s">
        <v>1</v>
      </c>
      <c r="E3" s="25" t="s">
        <v>2</v>
      </c>
      <c r="F3" s="24" t="s">
        <v>3</v>
      </c>
      <c r="G3" s="26" t="s">
        <v>4</v>
      </c>
      <c r="H3" s="23" t="s">
        <v>37</v>
      </c>
      <c r="I3" s="26" t="s">
        <v>36</v>
      </c>
    </row>
    <row r="4" spans="1:9" ht="16.5" thickBot="1" thickTop="1">
      <c r="A4" s="2" t="s">
        <v>22</v>
      </c>
      <c r="B4" s="16">
        <v>184</v>
      </c>
      <c r="C4" s="16">
        <v>500</v>
      </c>
      <c r="D4" s="36"/>
      <c r="E4" s="37">
        <f>D4*1.21</f>
        <v>0</v>
      </c>
      <c r="F4" s="36"/>
      <c r="G4" s="38">
        <f aca="true" t="shared" si="0" ref="G4:G19">F4*1.21</f>
        <v>0</v>
      </c>
      <c r="H4" s="36"/>
      <c r="I4" s="39">
        <f aca="true" t="shared" si="1" ref="I4:I19">H4*1.21</f>
        <v>0</v>
      </c>
    </row>
    <row r="5" spans="1:9" ht="15.75" thickBot="1">
      <c r="A5" s="2" t="s">
        <v>23</v>
      </c>
      <c r="B5" s="16">
        <v>200</v>
      </c>
      <c r="C5" s="16">
        <v>500</v>
      </c>
      <c r="D5" s="36"/>
      <c r="E5" s="37">
        <f aca="true" t="shared" si="2" ref="E5:E19">D5*1.21</f>
        <v>0</v>
      </c>
      <c r="F5" s="36"/>
      <c r="G5" s="38">
        <f t="shared" si="0"/>
        <v>0</v>
      </c>
      <c r="H5" s="36"/>
      <c r="I5" s="39">
        <f t="shared" si="1"/>
        <v>0</v>
      </c>
    </row>
    <row r="6" spans="1:9" ht="15.75" thickBot="1">
      <c r="A6" s="2" t="s">
        <v>24</v>
      </c>
      <c r="B6" s="16">
        <v>32</v>
      </c>
      <c r="C6" s="16">
        <v>50</v>
      </c>
      <c r="D6" s="36"/>
      <c r="E6" s="37">
        <f t="shared" si="2"/>
        <v>0</v>
      </c>
      <c r="F6" s="36"/>
      <c r="G6" s="38">
        <f t="shared" si="0"/>
        <v>0</v>
      </c>
      <c r="H6" s="36"/>
      <c r="I6" s="39">
        <f t="shared" si="1"/>
        <v>0</v>
      </c>
    </row>
    <row r="7" spans="1:9" ht="15.75" thickBot="1">
      <c r="A7" s="2" t="s">
        <v>25</v>
      </c>
      <c r="B7" s="16">
        <v>32</v>
      </c>
      <c r="C7" s="16">
        <v>50</v>
      </c>
      <c r="D7" s="36"/>
      <c r="E7" s="37">
        <f t="shared" si="2"/>
        <v>0</v>
      </c>
      <c r="F7" s="36"/>
      <c r="G7" s="38">
        <f t="shared" si="0"/>
        <v>0</v>
      </c>
      <c r="H7" s="36"/>
      <c r="I7" s="39">
        <f t="shared" si="1"/>
        <v>0</v>
      </c>
    </row>
    <row r="8" spans="1:9" ht="15.75" thickBot="1">
      <c r="A8" s="2" t="s">
        <v>5</v>
      </c>
      <c r="B8" s="16">
        <v>16</v>
      </c>
      <c r="C8" s="16">
        <v>32</v>
      </c>
      <c r="D8" s="36"/>
      <c r="E8" s="37">
        <f t="shared" si="2"/>
        <v>0</v>
      </c>
      <c r="F8" s="36"/>
      <c r="G8" s="38">
        <f t="shared" si="0"/>
        <v>0</v>
      </c>
      <c r="H8" s="36"/>
      <c r="I8" s="39">
        <f t="shared" si="1"/>
        <v>0</v>
      </c>
    </row>
    <row r="9" spans="1:9" ht="15.75" thickBot="1">
      <c r="A9" s="2" t="s">
        <v>6</v>
      </c>
      <c r="B9" s="16">
        <v>16</v>
      </c>
      <c r="C9" s="16">
        <v>32</v>
      </c>
      <c r="D9" s="36"/>
      <c r="E9" s="37">
        <f t="shared" si="2"/>
        <v>0</v>
      </c>
      <c r="F9" s="36"/>
      <c r="G9" s="38">
        <f t="shared" si="0"/>
        <v>0</v>
      </c>
      <c r="H9" s="36"/>
      <c r="I9" s="39">
        <f t="shared" si="1"/>
        <v>0</v>
      </c>
    </row>
    <row r="10" spans="1:9" ht="15.75" thickBot="1">
      <c r="A10" s="2" t="s">
        <v>7</v>
      </c>
      <c r="B10" s="16">
        <v>16</v>
      </c>
      <c r="C10" s="16">
        <v>32</v>
      </c>
      <c r="D10" s="36"/>
      <c r="E10" s="37">
        <f t="shared" si="2"/>
        <v>0</v>
      </c>
      <c r="F10" s="36"/>
      <c r="G10" s="38">
        <f t="shared" si="0"/>
        <v>0</v>
      </c>
      <c r="H10" s="36"/>
      <c r="I10" s="39">
        <f t="shared" si="1"/>
        <v>0</v>
      </c>
    </row>
    <row r="11" spans="1:9" ht="15.75" thickBot="1">
      <c r="A11" s="2" t="s">
        <v>8</v>
      </c>
      <c r="B11" s="16">
        <v>16</v>
      </c>
      <c r="C11" s="16">
        <v>32</v>
      </c>
      <c r="D11" s="36"/>
      <c r="E11" s="37">
        <f t="shared" si="2"/>
        <v>0</v>
      </c>
      <c r="F11" s="36"/>
      <c r="G11" s="38">
        <f t="shared" si="0"/>
        <v>0</v>
      </c>
      <c r="H11" s="36"/>
      <c r="I11" s="39">
        <f t="shared" si="1"/>
        <v>0</v>
      </c>
    </row>
    <row r="12" spans="1:9" ht="15.75" thickBot="1">
      <c r="A12" s="2" t="s">
        <v>9</v>
      </c>
      <c r="B12" s="16">
        <v>16</v>
      </c>
      <c r="C12" s="16">
        <v>32</v>
      </c>
      <c r="D12" s="36"/>
      <c r="E12" s="37">
        <f t="shared" si="2"/>
        <v>0</v>
      </c>
      <c r="F12" s="36"/>
      <c r="G12" s="38">
        <f t="shared" si="0"/>
        <v>0</v>
      </c>
      <c r="H12" s="36"/>
      <c r="I12" s="39">
        <f t="shared" si="1"/>
        <v>0</v>
      </c>
    </row>
    <row r="13" spans="1:9" ht="15.75" thickBot="1">
      <c r="A13" s="2" t="s">
        <v>10</v>
      </c>
      <c r="B13" s="16">
        <v>16</v>
      </c>
      <c r="C13" s="16">
        <v>32</v>
      </c>
      <c r="D13" s="36"/>
      <c r="E13" s="37">
        <f t="shared" si="2"/>
        <v>0</v>
      </c>
      <c r="F13" s="36"/>
      <c r="G13" s="38">
        <f t="shared" si="0"/>
        <v>0</v>
      </c>
      <c r="H13" s="36"/>
      <c r="I13" s="39">
        <f t="shared" si="1"/>
        <v>0</v>
      </c>
    </row>
    <row r="14" spans="1:9" ht="15.75" thickBot="1">
      <c r="A14" s="2" t="s">
        <v>11</v>
      </c>
      <c r="B14" s="16">
        <v>16</v>
      </c>
      <c r="C14" s="16">
        <v>32</v>
      </c>
      <c r="D14" s="36"/>
      <c r="E14" s="37">
        <f t="shared" si="2"/>
        <v>0</v>
      </c>
      <c r="F14" s="36"/>
      <c r="G14" s="38">
        <f t="shared" si="0"/>
        <v>0</v>
      </c>
      <c r="H14" s="36"/>
      <c r="I14" s="39">
        <f t="shared" si="1"/>
        <v>0</v>
      </c>
    </row>
    <row r="15" spans="1:9" ht="15.75" thickBot="1">
      <c r="A15" s="2" t="s">
        <v>12</v>
      </c>
      <c r="B15" s="16">
        <v>8</v>
      </c>
      <c r="C15" s="16">
        <v>16</v>
      </c>
      <c r="D15" s="36"/>
      <c r="E15" s="37">
        <f t="shared" si="2"/>
        <v>0</v>
      </c>
      <c r="F15" s="36"/>
      <c r="G15" s="38">
        <f t="shared" si="0"/>
        <v>0</v>
      </c>
      <c r="H15" s="36"/>
      <c r="I15" s="39">
        <f t="shared" si="1"/>
        <v>0</v>
      </c>
    </row>
    <row r="16" spans="1:9" ht="15.75" thickBot="1">
      <c r="A16" s="2" t="s">
        <v>13</v>
      </c>
      <c r="B16" s="16">
        <v>8</v>
      </c>
      <c r="C16" s="16">
        <v>16</v>
      </c>
      <c r="D16" s="36"/>
      <c r="E16" s="37">
        <f t="shared" si="2"/>
        <v>0</v>
      </c>
      <c r="F16" s="36"/>
      <c r="G16" s="38">
        <f t="shared" si="0"/>
        <v>0</v>
      </c>
      <c r="H16" s="36"/>
      <c r="I16" s="39">
        <f t="shared" si="1"/>
        <v>0</v>
      </c>
    </row>
    <row r="17" spans="1:9" ht="15.75" thickBot="1">
      <c r="A17" s="2" t="s">
        <v>14</v>
      </c>
      <c r="B17" s="16">
        <v>8</v>
      </c>
      <c r="C17" s="16">
        <v>16</v>
      </c>
      <c r="D17" s="36"/>
      <c r="E17" s="37">
        <f t="shared" si="2"/>
        <v>0</v>
      </c>
      <c r="F17" s="36"/>
      <c r="G17" s="38">
        <f t="shared" si="0"/>
        <v>0</v>
      </c>
      <c r="H17" s="36"/>
      <c r="I17" s="39">
        <f t="shared" si="1"/>
        <v>0</v>
      </c>
    </row>
    <row r="18" spans="1:9" ht="15.75" thickBot="1">
      <c r="A18" s="2" t="s">
        <v>15</v>
      </c>
      <c r="B18" s="16">
        <v>8</v>
      </c>
      <c r="C18" s="16">
        <v>16</v>
      </c>
      <c r="D18" s="36"/>
      <c r="E18" s="37">
        <f t="shared" si="2"/>
        <v>0</v>
      </c>
      <c r="F18" s="36"/>
      <c r="G18" s="38">
        <f t="shared" si="0"/>
        <v>0</v>
      </c>
      <c r="H18" s="36"/>
      <c r="I18" s="39">
        <f t="shared" si="1"/>
        <v>0</v>
      </c>
    </row>
    <row r="19" spans="1:9" ht="15.75" thickBot="1">
      <c r="A19" s="3" t="s">
        <v>16</v>
      </c>
      <c r="B19" s="17">
        <v>8</v>
      </c>
      <c r="C19" s="17">
        <v>16</v>
      </c>
      <c r="D19" s="40"/>
      <c r="E19" s="37">
        <f t="shared" si="2"/>
        <v>0</v>
      </c>
      <c r="F19" s="40"/>
      <c r="G19" s="41">
        <f t="shared" si="0"/>
        <v>0</v>
      </c>
      <c r="H19" s="40"/>
      <c r="I19" s="42">
        <f t="shared" si="1"/>
        <v>0</v>
      </c>
    </row>
    <row r="20" spans="1:9" ht="90" customHeight="1" thickBot="1" thickTop="1">
      <c r="A20" s="6"/>
      <c r="B20" s="7"/>
      <c r="C20" s="7"/>
      <c r="D20" s="27" t="s">
        <v>17</v>
      </c>
      <c r="E20" s="28" t="s">
        <v>18</v>
      </c>
      <c r="F20" s="27" t="s">
        <v>3</v>
      </c>
      <c r="G20" s="29" t="s">
        <v>4</v>
      </c>
      <c r="H20" s="18"/>
      <c r="I20" s="8"/>
    </row>
    <row r="21" spans="1:9" ht="23.25" customHeight="1" thickBot="1" thickTop="1">
      <c r="A21" s="4" t="s">
        <v>35</v>
      </c>
      <c r="B21" s="34"/>
      <c r="C21" s="15"/>
      <c r="D21" s="43">
        <f>SUM(D4:D19)</f>
        <v>0</v>
      </c>
      <c r="E21" s="44">
        <f>D21*1.21</f>
        <v>0</v>
      </c>
      <c r="F21" s="19"/>
      <c r="G21" s="5"/>
      <c r="H21" s="43">
        <f>SUM(H4:H19)</f>
        <v>0</v>
      </c>
      <c r="I21" s="44">
        <f>H21*1.21</f>
        <v>0</v>
      </c>
    </row>
    <row r="22" spans="1:9" ht="26.25" thickBot="1" thickTop="1">
      <c r="A22" s="4" t="s">
        <v>33</v>
      </c>
      <c r="B22" s="34"/>
      <c r="C22" s="15"/>
      <c r="D22" s="43">
        <f>D21*12</f>
        <v>0</v>
      </c>
      <c r="E22" s="44">
        <f>D22*1.21</f>
        <v>0</v>
      </c>
      <c r="F22" s="19"/>
      <c r="G22" s="5"/>
      <c r="H22" s="43">
        <f>H21*12</f>
        <v>0</v>
      </c>
      <c r="I22" s="44">
        <f>H22*1.21</f>
        <v>0</v>
      </c>
    </row>
    <row r="23" spans="1:9" ht="25.5" thickTop="1">
      <c r="A23" s="4" t="s">
        <v>31</v>
      </c>
      <c r="B23" s="34"/>
      <c r="C23" s="15"/>
      <c r="D23" s="32"/>
      <c r="E23" s="33"/>
      <c r="F23" s="43" t="e">
        <f>AVERAGE(F4:F19)</f>
        <v>#DIV/0!</v>
      </c>
      <c r="G23" s="45" t="e">
        <f>F23*1.21</f>
        <v>#DIV/0!</v>
      </c>
      <c r="H23" s="30"/>
      <c r="I23" s="31"/>
    </row>
    <row r="24" spans="1:9" ht="25.5" thickBot="1">
      <c r="A24" s="4" t="s">
        <v>32</v>
      </c>
      <c r="B24" s="34"/>
      <c r="C24" s="15"/>
      <c r="D24" s="32"/>
      <c r="E24" s="33"/>
      <c r="F24" s="43" t="e">
        <f>F23*5</f>
        <v>#DIV/0!</v>
      </c>
      <c r="G24" s="45" t="e">
        <f>F24*1.21</f>
        <v>#DIV/0!</v>
      </c>
      <c r="H24" s="30"/>
      <c r="I24" s="31"/>
    </row>
    <row r="25" spans="1:9" ht="36.75" customHeight="1" thickTop="1">
      <c r="A25" s="57"/>
      <c r="B25" s="9"/>
      <c r="C25" s="9"/>
      <c r="D25" s="59"/>
      <c r="E25" s="61"/>
      <c r="F25" s="63"/>
      <c r="G25" s="49"/>
      <c r="H25" s="63" t="s">
        <v>19</v>
      </c>
      <c r="I25" s="49" t="s">
        <v>26</v>
      </c>
    </row>
    <row r="26" spans="1:9" ht="20.25" customHeight="1" thickBot="1">
      <c r="A26" s="58"/>
      <c r="B26" s="10"/>
      <c r="C26" s="10"/>
      <c r="D26" s="60"/>
      <c r="E26" s="62"/>
      <c r="F26" s="64"/>
      <c r="G26" s="50"/>
      <c r="H26" s="64"/>
      <c r="I26" s="50"/>
    </row>
    <row r="27" spans="1:9" ht="40.5" thickBot="1" thickTop="1">
      <c r="A27" s="14" t="s">
        <v>21</v>
      </c>
      <c r="B27" s="35"/>
      <c r="C27" s="11"/>
      <c r="D27" s="12"/>
      <c r="E27" s="12"/>
      <c r="F27" s="12"/>
      <c r="G27" s="12"/>
      <c r="H27" s="46" t="e">
        <f>D22*3+H22+F24</f>
        <v>#DIV/0!</v>
      </c>
      <c r="I27" s="47" t="e">
        <f>H27*1.21</f>
        <v>#DIV/0!</v>
      </c>
    </row>
    <row r="28" spans="1:2" ht="16.5" thickBot="1" thickTop="1">
      <c r="A28" s="13"/>
      <c r="B28" s="13"/>
    </row>
    <row r="29" spans="3:7" ht="15">
      <c r="C29" s="20"/>
      <c r="D29" s="55" t="s">
        <v>27</v>
      </c>
      <c r="E29" s="55"/>
      <c r="F29" s="55"/>
      <c r="G29" s="56"/>
    </row>
    <row r="30" spans="3:7" ht="15">
      <c r="C30" s="21"/>
      <c r="D30" s="53" t="s">
        <v>28</v>
      </c>
      <c r="E30" s="53"/>
      <c r="F30" s="53"/>
      <c r="G30" s="54"/>
    </row>
    <row r="31" spans="3:7" ht="15.75" thickBot="1">
      <c r="C31" s="22"/>
      <c r="D31" s="51" t="s">
        <v>29</v>
      </c>
      <c r="E31" s="51"/>
      <c r="F31" s="51"/>
      <c r="G31" s="52"/>
    </row>
  </sheetData>
  <sheetProtection password="DFC5" sheet="1" objects="1" scenarios="1"/>
  <mergeCells count="11">
    <mergeCell ref="A1:I1"/>
    <mergeCell ref="I25:I26"/>
    <mergeCell ref="G25:G26"/>
    <mergeCell ref="D31:G31"/>
    <mergeCell ref="D30:G30"/>
    <mergeCell ref="D29:G29"/>
    <mergeCell ref="A25:A26"/>
    <mergeCell ref="D25:D26"/>
    <mergeCell ref="E25:E26"/>
    <mergeCell ref="F25:F26"/>
    <mergeCell ref="H25:H26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Mgr. Ondřej Kapek</cp:lastModifiedBy>
  <cp:lastPrinted>2016-04-27T06:44:51Z</cp:lastPrinted>
  <dcterms:created xsi:type="dcterms:W3CDTF">2015-04-14T14:00:55Z</dcterms:created>
  <dcterms:modified xsi:type="dcterms:W3CDTF">2016-05-04T08:58:13Z</dcterms:modified>
  <cp:category/>
  <cp:version/>
  <cp:contentType/>
  <cp:contentStatus/>
</cp:coreProperties>
</file>